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hrnl-my.sharepoint.com/personal/oudtt_hr_nl/Documents/WAM/Plastic Soup/IMPETUS/Plastic Waste Pollution/IMPETUS week Gdansk spetember 2022/"/>
    </mc:Choice>
  </mc:AlternateContent>
  <xr:revisionPtr revIDLastSave="141" documentId="8_{DF94D9B9-41DC-46C3-9A1C-CC06C8EE8A9D}" xr6:coauthVersionLast="47" xr6:coauthVersionMax="47" xr10:uidLastSave="{B6BB98ED-0CF9-483C-A015-6DAB13E6F78A}"/>
  <bookViews>
    <workbookView xWindow="-110" yWindow="-110" windowWidth="22780" windowHeight="14660" firstSheet="1" activeTab="3" xr2:uid="{9A52BD63-D0C8-4D1D-B977-2F4FEE0912E7}"/>
  </bookViews>
  <sheets>
    <sheet name="Start here" sheetId="4" r:id="rId1"/>
    <sheet name="Step 1_General info" sheetId="3" r:id="rId2"/>
    <sheet name="Step 2_Preparing Measurement" sheetId="5" r:id="rId3"/>
    <sheet name="Step 3_Data collection" sheetId="1" r:id="rId4"/>
    <sheet name="Step 4_Finalize" sheetId="8" r:id="rId5"/>
    <sheet name="Step 5_Results" sheetId="6" r:id="rId6"/>
    <sheet name="Example Datasheet" sheetId="9" r:id="rId7"/>
    <sheet name="Blad2" sheetId="2" r:id="rId8"/>
  </sheets>
  <definedNames>
    <definedName name="_xlnm.Print_Area" localSheetId="6">'Example Datasheet'!$A$1:$AJ$81</definedName>
    <definedName name="_xlnm.Print_Area" localSheetId="0">'Start here'!$A$1:$C$38</definedName>
    <definedName name="_xlnm.Print_Area" localSheetId="1">'Step 1_General info'!$A$1:$D$30</definedName>
    <definedName name="_xlnm.Print_Area" localSheetId="3">'Step 3_Data collection'!$A$1:$N$97</definedName>
    <definedName name="_xlnm.Print_Area" localSheetId="5">'Step 5_Results'!$A$1:$W$80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0" i="1" l="1"/>
  <c r="N81" i="1"/>
  <c r="N82" i="1"/>
  <c r="N83" i="1"/>
  <c r="N77" i="1"/>
  <c r="N72" i="1"/>
  <c r="N73" i="1"/>
  <c r="N74" i="1"/>
  <c r="N62" i="1"/>
  <c r="N63" i="1"/>
  <c r="N64" i="1"/>
  <c r="N65" i="1"/>
  <c r="N66" i="1"/>
  <c r="N67" i="1"/>
  <c r="N59" i="1"/>
  <c r="N56" i="1"/>
  <c r="N48" i="1"/>
  <c r="N49" i="1"/>
  <c r="N50" i="1"/>
  <c r="N51" i="1"/>
  <c r="N44" i="1"/>
  <c r="N45" i="1"/>
  <c r="N40" i="1"/>
  <c r="N41" i="1"/>
  <c r="N32" i="1"/>
  <c r="N33" i="1"/>
  <c r="N34" i="1"/>
  <c r="N35" i="1"/>
  <c r="N36" i="1"/>
  <c r="N37" i="1"/>
  <c r="N26" i="1"/>
  <c r="N27" i="1"/>
  <c r="N28" i="1"/>
  <c r="N29" i="1"/>
  <c r="N22" i="1"/>
  <c r="N23" i="1"/>
  <c r="N17" i="1"/>
  <c r="N18" i="1"/>
  <c r="N19" i="1"/>
  <c r="N14" i="1"/>
  <c r="N79" i="1"/>
  <c r="N76" i="1"/>
  <c r="N71" i="1"/>
  <c r="N69" i="1"/>
  <c r="N61" i="1"/>
  <c r="N58" i="1"/>
  <c r="N55" i="1"/>
  <c r="N53" i="1"/>
  <c r="N47" i="1"/>
  <c r="N43" i="1"/>
  <c r="N39" i="1"/>
  <c r="N31" i="1"/>
  <c r="N25" i="1"/>
  <c r="N21" i="1"/>
  <c r="N16" i="1"/>
  <c r="N13" i="1"/>
  <c r="N10" i="1"/>
  <c r="D85" i="1"/>
  <c r="E85" i="1"/>
  <c r="F85" i="1"/>
  <c r="G85" i="1"/>
  <c r="H85" i="1"/>
  <c r="I85" i="1"/>
  <c r="J85" i="1"/>
  <c r="K85" i="1"/>
  <c r="L85" i="1"/>
  <c r="M85" i="1"/>
  <c r="N78" i="1"/>
  <c r="N75" i="1"/>
  <c r="N70" i="1"/>
  <c r="N68" i="1"/>
  <c r="N60" i="1"/>
  <c r="N57" i="1"/>
  <c r="N54" i="1"/>
  <c r="N52" i="1"/>
  <c r="N46" i="1"/>
  <c r="N42" i="1"/>
  <c r="N38" i="1"/>
  <c r="N30" i="1"/>
  <c r="N24" i="1"/>
  <c r="N20" i="1"/>
  <c r="N15" i="1"/>
  <c r="N84" i="1"/>
  <c r="N85" i="1"/>
  <c r="N9" i="1"/>
  <c r="E84" i="1"/>
  <c r="F84" i="1"/>
  <c r="G84" i="1"/>
  <c r="H84" i="1"/>
  <c r="I84" i="1"/>
  <c r="J84" i="1"/>
  <c r="K84" i="1"/>
  <c r="L84" i="1"/>
  <c r="M84" i="1"/>
  <c r="D84" i="1"/>
  <c r="B5" i="1"/>
  <c r="B4" i="1"/>
  <c r="B3" i="1"/>
</calcChain>
</file>

<file path=xl/sharedStrings.xml><?xml version="1.0" encoding="utf-8"?>
<sst xmlns="http://schemas.openxmlformats.org/spreadsheetml/2006/main" count="187" uniqueCount="182">
  <si>
    <t>Location:</t>
  </si>
  <si>
    <t>OSPAR ID</t>
  </si>
  <si>
    <t>Category and type</t>
  </si>
  <si>
    <t>Number</t>
  </si>
  <si>
    <t>Total category</t>
  </si>
  <si>
    <t>117.1</t>
  </si>
  <si>
    <t>Plastic pieces 0 - 2,5 cm (hard plastic)</t>
  </si>
  <si>
    <t>117.2</t>
  </si>
  <si>
    <t>Plastic foil 0-2,5 cm (soft, sheet plastic)</t>
  </si>
  <si>
    <t>46.1</t>
  </si>
  <si>
    <t>46.2</t>
  </si>
  <si>
    <t>Plastic pieces &gt; 50 cm (hard and soft)</t>
  </si>
  <si>
    <t>45.1</t>
  </si>
  <si>
    <t>45.2</t>
  </si>
  <si>
    <t>45.3</t>
  </si>
  <si>
    <t>45.4</t>
  </si>
  <si>
    <t>Plastic bags (shopping bags)</t>
  </si>
  <si>
    <t>Small plastic bags (freezerbags, sandwich bags)</t>
  </si>
  <si>
    <t>4.1</t>
  </si>
  <si>
    <t>4.2</t>
  </si>
  <si>
    <t>4.3</t>
  </si>
  <si>
    <t>Drink bottle wrapping</t>
  </si>
  <si>
    <t>6-pack rings</t>
  </si>
  <si>
    <t>Caps/lids (incl bottle caps)</t>
  </si>
  <si>
    <t>Drink cups or part therof (plastic or styrofoam)</t>
  </si>
  <si>
    <t>22.2</t>
  </si>
  <si>
    <t>Buckets</t>
  </si>
  <si>
    <t>Strapping bands</t>
  </si>
  <si>
    <t>Industrial packaging, plastic sheeting</t>
  </si>
  <si>
    <t>RUBBER</t>
  </si>
  <si>
    <t xml:space="preserve">Balloons, including plastic valves, ribbons, strings etc. </t>
  </si>
  <si>
    <t xml:space="preserve">Clothing </t>
  </si>
  <si>
    <t>PAPER CARDBOARD</t>
  </si>
  <si>
    <t xml:space="preserve">Cardboard </t>
  </si>
  <si>
    <t xml:space="preserve">Cigarette packets </t>
  </si>
  <si>
    <t xml:space="preserve">Cigarette butts </t>
  </si>
  <si>
    <t xml:space="preserve">Newspapers &amp; magazines </t>
  </si>
  <si>
    <t>WOOD MACHINED</t>
  </si>
  <si>
    <t>METAL</t>
  </si>
  <si>
    <t xml:space="preserve">Drink cans </t>
  </si>
  <si>
    <t>GLASS</t>
  </si>
  <si>
    <t xml:space="preserve">Bottles </t>
  </si>
  <si>
    <t>TOTAL NUMBER OF ITEMS</t>
  </si>
  <si>
    <t>0-10</t>
  </si>
  <si>
    <t>10-50</t>
  </si>
  <si>
    <t>50-100</t>
  </si>
  <si>
    <t>100-500</t>
  </si>
  <si>
    <t>&gt;500</t>
  </si>
  <si>
    <t>Yes</t>
  </si>
  <si>
    <t>No</t>
  </si>
  <si>
    <t>PLASTICS</t>
  </si>
  <si>
    <t>Plastic pieces 2,5 cm &gt; &lt; 50 cm (hard plastic)</t>
  </si>
  <si>
    <t>Plastic foil 2,5 cm &gt; &lt; 50 cm (soft, sheet plastic)</t>
  </si>
  <si>
    <t>Candy/ sweet packets and lolly sticks</t>
  </si>
  <si>
    <t>Drinking straws</t>
  </si>
  <si>
    <t>Plastic bags &amp; wrappings &amp; food containers</t>
  </si>
  <si>
    <t>Drinks etc.</t>
  </si>
  <si>
    <t>Polystyrene parts (styrofoam board) &gt; 50 cm</t>
  </si>
  <si>
    <t>Cosmetics (bottles &amp; containers e.g. sun lotion, shampoo, shower geld, deodorant)</t>
  </si>
  <si>
    <t>Foam sponge (PU: insulation foam)</t>
  </si>
  <si>
    <t>Polystyrene parts (styrofoam) 2,5 cm &gt; &lt; 50 cm</t>
  </si>
  <si>
    <t>Food containers incl. fast food containers and plastic cutlery &amp; trays</t>
  </si>
  <si>
    <t>6, 22.1</t>
  </si>
  <si>
    <t>Personal plastic items</t>
  </si>
  <si>
    <t>16, 17, 18, 20</t>
  </si>
  <si>
    <t>Cigarette lighters, pens, combs/ hair brushes, toys &amp; party poppers</t>
  </si>
  <si>
    <t>Ropes , nets, bands etc</t>
  </si>
  <si>
    <t>Thin string and cord (diameter &lt; 1 cm) and tangled pieces of string/cord/net. Incl fishing line</t>
  </si>
  <si>
    <t>32, 33, 35</t>
  </si>
  <si>
    <t>Thick Rope (diameter &gt; 1cm)</t>
  </si>
  <si>
    <t>Industrial plastics</t>
  </si>
  <si>
    <t>Industrial gloves &amp; helmets/hard hats</t>
  </si>
  <si>
    <t>113, 42</t>
  </si>
  <si>
    <t>8, 9, 10</t>
  </si>
  <si>
    <t>Oil containers &amp; drums and Jerrycans  (square plastic container with handle)</t>
  </si>
  <si>
    <t>Cleaner (bottles, containers and drums) and injection gun containers (for silicone etc)</t>
  </si>
  <si>
    <t>5, 11</t>
  </si>
  <si>
    <t>Crates</t>
  </si>
  <si>
    <t>Other plastics</t>
  </si>
  <si>
    <t>For example: shotgun cartriges, light sticks for fishing, shoes/sandals. Please specify:</t>
  </si>
  <si>
    <r>
      <t xml:space="preserve">Unidentifiable </t>
    </r>
    <r>
      <rPr>
        <b/>
        <sz val="11"/>
        <color theme="1"/>
        <rFont val="Calibri"/>
        <family val="2"/>
        <scheme val="minor"/>
      </rPr>
      <t xml:space="preserve">Small plastic </t>
    </r>
    <r>
      <rPr>
        <sz val="11"/>
        <color theme="1"/>
        <rFont val="Calibri"/>
        <family val="2"/>
        <scheme val="minor"/>
      </rPr>
      <t>items (&lt;2,5 cm)</t>
    </r>
  </si>
  <si>
    <r>
      <t xml:space="preserve">Unidentifiable </t>
    </r>
    <r>
      <rPr>
        <b/>
        <sz val="11"/>
        <color theme="1"/>
        <rFont val="Calibri"/>
        <family val="2"/>
        <scheme val="minor"/>
      </rPr>
      <t>Medium sized plastic</t>
    </r>
    <r>
      <rPr>
        <sz val="11"/>
        <color theme="1"/>
        <rFont val="Calibri"/>
        <family val="2"/>
        <scheme val="minor"/>
      </rPr>
      <t xml:space="preserve"> items (2,5 - 50 cm)</t>
    </r>
  </si>
  <si>
    <r>
      <t xml:space="preserve">Other rubber pieces </t>
    </r>
    <r>
      <rPr>
        <i/>
        <sz val="11"/>
        <color theme="1"/>
        <rFont val="Calibri"/>
        <family val="2"/>
        <scheme val="minor"/>
      </rPr>
      <t>for example Boots, Tyres, Belts. Please Specify:</t>
    </r>
  </si>
  <si>
    <t>TEXTILE</t>
  </si>
  <si>
    <r>
      <t xml:space="preserve">Other textiles </t>
    </r>
    <r>
      <rPr>
        <i/>
        <sz val="11"/>
        <color theme="1"/>
        <rFont val="Calibri"/>
        <family val="2"/>
        <scheme val="minor"/>
      </rPr>
      <t>for example Furnishing, sacking, shoes. Please Specify:</t>
    </r>
  </si>
  <si>
    <t xml:space="preserve">Paper Bags </t>
  </si>
  <si>
    <t>Drink cartons e.g. tetrapak</t>
  </si>
  <si>
    <t>62, 118</t>
  </si>
  <si>
    <t xml:space="preserve">Paper drinking cups </t>
  </si>
  <si>
    <r>
      <t xml:space="preserve">Other paper items </t>
    </r>
    <r>
      <rPr>
        <i/>
        <sz val="11"/>
        <color theme="1"/>
        <rFont val="Calibri"/>
        <family val="2"/>
        <scheme val="minor"/>
      </rPr>
      <t>Please Specify:</t>
    </r>
  </si>
  <si>
    <t>For example wooden beams, planks, crates, cork etc. Please specify:</t>
  </si>
  <si>
    <t>Bottle caps (beer bottle)</t>
  </si>
  <si>
    <t>Spray cans (paint, deodorant etc)</t>
  </si>
  <si>
    <t>Other metal pieces, for example disposable BBQ, tin foil, steel drums etc. Please Specify:</t>
  </si>
  <si>
    <t xml:space="preserve">SANITARY &amp; MEDICAL ITEMS </t>
  </si>
  <si>
    <t>Other glass items, for example light bulbs. Please Specify:</t>
  </si>
  <si>
    <t>Cotton bud sticks</t>
  </si>
  <si>
    <t xml:space="preserve">Condoms, sanitary towels, tampons etc </t>
  </si>
  <si>
    <t>97, 99, 100</t>
  </si>
  <si>
    <t>Syringes &amp; needles</t>
  </si>
  <si>
    <t>Face mask</t>
  </si>
  <si>
    <t>Other medical or sanitairy items, for example toilet freshner, bandaid etc. Please specify:</t>
  </si>
  <si>
    <t>Researcher name(s):</t>
  </si>
  <si>
    <t>Small drink bottles 0,5 ltr or smaller</t>
  </si>
  <si>
    <t>Large drink bottles (0,75 / 1 / 1,5 ltr)</t>
  </si>
  <si>
    <r>
      <t>Unidentifiable Large sized plastic</t>
    </r>
    <r>
      <rPr>
        <sz val="11"/>
        <color theme="1"/>
        <rFont val="Calibri"/>
        <family val="2"/>
        <scheme val="minor"/>
      </rPr>
      <t xml:space="preserve"> items (&gt;50 cm)</t>
    </r>
  </si>
  <si>
    <t xml:space="preserve">NURDLES FOUND (Y/N, if Yes give estimate: 0, 0-10, 10-50, 50-100, 100-500, &gt;500) </t>
  </si>
  <si>
    <t xml:space="preserve">STYROFOAM (polystyrene) FRAGMENTS (&lt;2,5 cm)  (Y/N, if Yes give estimate: 0, 0-10, 10-50, 50-100, 100-500, &gt;500) </t>
  </si>
  <si>
    <t>1)</t>
  </si>
  <si>
    <t>Date &amp; time:</t>
  </si>
  <si>
    <t>Step 1: General information for Riverine Plastic Monitoring</t>
  </si>
  <si>
    <r>
      <rPr>
        <b/>
        <sz val="11"/>
        <color theme="1"/>
        <rFont val="Calibri"/>
        <family val="2"/>
        <scheme val="minor"/>
      </rPr>
      <t>Location</t>
    </r>
    <r>
      <rPr>
        <sz val="11"/>
        <color theme="1"/>
        <rFont val="Calibri"/>
        <family val="2"/>
        <scheme val="minor"/>
      </rPr>
      <t>:</t>
    </r>
  </si>
  <si>
    <t>Adress or description of location</t>
  </si>
  <si>
    <t>2)</t>
  </si>
  <si>
    <t>3)</t>
  </si>
  <si>
    <t>4)</t>
  </si>
  <si>
    <r>
      <rPr>
        <b/>
        <sz val="11"/>
        <color theme="1"/>
        <rFont val="Calibri"/>
        <family val="2"/>
        <scheme val="minor"/>
      </rPr>
      <t>Riversystem characteristics</t>
    </r>
    <r>
      <rPr>
        <sz val="11"/>
        <color theme="1"/>
        <rFont val="Calibri"/>
        <family val="2"/>
        <scheme val="minor"/>
      </rPr>
      <t xml:space="preserve">: 
What kind of waterway are you conducting measurement at: </t>
    </r>
  </si>
  <si>
    <r>
      <rPr>
        <b/>
        <sz val="11"/>
        <color theme="1"/>
        <rFont val="Calibri"/>
        <family val="2"/>
        <scheme val="minor"/>
      </rPr>
      <t>Riverbank type</t>
    </r>
    <r>
      <rPr>
        <sz val="11"/>
        <color theme="1"/>
        <rFont val="Calibri"/>
        <family val="2"/>
        <scheme val="minor"/>
      </rPr>
      <t xml:space="preserve">:  
What is the charateristic of the riverbank: </t>
    </r>
  </si>
  <si>
    <t xml:space="preserve">Is it a river/canal/stream/lake? </t>
  </si>
  <si>
    <t xml:space="preserve">What is the width of the river (approximately)? </t>
  </si>
  <si>
    <t xml:space="preserve">What is the average velocity (fast/slow/stagnant)? </t>
  </si>
  <si>
    <t>Does it have a fixed or variable waterlevel?</t>
  </si>
  <si>
    <t>Is there tidal influence?</t>
  </si>
  <si>
    <t>Have there been recent floods or extreme water levels?</t>
  </si>
  <si>
    <t>What type of riverbank is it? Harbour wall, stone/rocks, beach, other...</t>
  </si>
  <si>
    <t>Steep sloping (1:4 or steeper) riverbank?</t>
  </si>
  <si>
    <t>What is the riverbank width, from waterlevel to landward edge?</t>
  </si>
  <si>
    <t>Link to location pin from google.com/maps</t>
  </si>
  <si>
    <r>
      <t xml:space="preserve">Location characteristics:
</t>
    </r>
    <r>
      <rPr>
        <sz val="11"/>
        <color theme="1"/>
        <rFont val="Calibri"/>
        <family val="2"/>
        <scheme val="minor"/>
      </rPr>
      <t xml:space="preserve">What are characteristcs of the surroundings: </t>
    </r>
  </si>
  <si>
    <t>Are there rubishbins within 100 m of location? How many?</t>
  </si>
  <si>
    <t>What activities take place at and around the location? Sports, picnic, market, fishing etc)</t>
  </si>
  <si>
    <t>Describe the area: what are the main functions? Residential, industry, recreation… etc</t>
  </si>
  <si>
    <t>Are there roads, railroads, cycling paths nearby? Please specify</t>
  </si>
  <si>
    <t>Put your answers here:</t>
  </si>
  <si>
    <t>Name of researchers</t>
  </si>
  <si>
    <t>Date and time of measurement</t>
  </si>
  <si>
    <t>Prepare the measurement by setting out the transect</t>
  </si>
  <si>
    <t>Fill in the general info</t>
  </si>
  <si>
    <t>Get familiar with categories and items types</t>
  </si>
  <si>
    <t>Conduct measurement</t>
  </si>
  <si>
    <t>Register data</t>
  </si>
  <si>
    <t>Results of measurement</t>
  </si>
  <si>
    <t>Measurement steps</t>
  </si>
  <si>
    <t>Sheets correspond to the steps shown</t>
  </si>
  <si>
    <t>PLEASE FILL IN THE INFO BELOW</t>
  </si>
  <si>
    <t>Step 1_General Info</t>
  </si>
  <si>
    <t>Step 2_Preparing Measurement</t>
  </si>
  <si>
    <t>Step 3_Collecting data</t>
  </si>
  <si>
    <t>The following steps are taken in preparation of the measurement</t>
  </si>
  <si>
    <t>Selecting sampling transect</t>
  </si>
  <si>
    <t>Tools needed for the measurement</t>
  </si>
  <si>
    <t>Camera or smartphone</t>
  </si>
  <si>
    <t>Mesh vegetable/ fruit bags (citrus, onion)</t>
  </si>
  <si>
    <t>Start measurement (see example data collection sheet)</t>
  </si>
  <si>
    <t>RIVERINE PLASTIC WASTE MONITORING DATASHEET</t>
  </si>
  <si>
    <t>TOTAL NUMBER OF PLASTICS</t>
  </si>
  <si>
    <t>Nurdles and styrofoam estimates</t>
  </si>
  <si>
    <t>Finished your measurement?</t>
  </si>
  <si>
    <t>Finish your fieldwork in a proper way</t>
  </si>
  <si>
    <t>Step 4_Finish fieldwork</t>
  </si>
  <si>
    <t>Step 5_Results</t>
  </si>
  <si>
    <t>Leave your location better then it was!</t>
  </si>
  <si>
    <t>Collect all rubish in bin bags.</t>
  </si>
  <si>
    <t>Inform local authorities to pick up trash. Or;</t>
  </si>
  <si>
    <t>Dispose of bin bags in public garbage containers if available. Or;</t>
  </si>
  <si>
    <t>Ask to use garbage bin of local business or others. Or;</t>
  </si>
  <si>
    <t>Take it with you to dispose at public waste disposal.</t>
  </si>
  <si>
    <r>
      <rPr>
        <b/>
        <sz val="11"/>
        <color theme="1"/>
        <rFont val="Calibri"/>
        <family val="2"/>
        <scheme val="minor"/>
      </rPr>
      <t>Introduction</t>
    </r>
    <r>
      <rPr>
        <sz val="11"/>
        <color theme="1"/>
        <rFont val="Calibri"/>
        <family val="2"/>
        <scheme val="minor"/>
      </rPr>
      <t xml:space="preserve">
To be able to tackle the problem of 'Plastic Soup' - the accumulation of plastics in aquatic environments - it is important to get insight in the extend of plastic waste pollution.
In this assignment you will get this insight for a river system, by measuring plastic waste floating in stagnant waters. You will do this by counting and categorizing items that float in approximatly 1 m2. This way a quick overview of plastic pollution in hotspots of floating plastic waste can be obtained. This will help formulate measures by governments, such as creating policy on certain polluting items or creating better wastmanagement, and general public, by creating awareness and local clean up actions.</t>
    </r>
  </si>
  <si>
    <t>Introduction Riverine Plastic Waste Measurement - FLOATING</t>
  </si>
  <si>
    <t>Preferably a Quadrat (see Photo 1) of 1 x 1 m</t>
  </si>
  <si>
    <t>Optional: fishing net</t>
  </si>
  <si>
    <t>Optional: Gloves (sanitairy or working gloves)</t>
  </si>
  <si>
    <t>Optional: Bin bags (for a clean up!)</t>
  </si>
  <si>
    <t>Select a corner or shore with floating (plastic) litter</t>
  </si>
  <si>
    <t>Select samples</t>
  </si>
  <si>
    <t>Divide the area with floating plastics in imaginairy squares of 1 m2. It helps to have a quadrat of 1 m2 as a reference. See photo for example. Number each virtual quadrat.</t>
  </si>
  <si>
    <t>Start counting items within the quadrat. Mark the number of encountered items in the data collection sheet in the column of the quadrate (Tip: count per item type. For example start with 'small drink bottles'.)</t>
  </si>
  <si>
    <t>After counting and registering alle items from the first quadrat, move to the next. Continue untill all items of selected area have been counted.</t>
  </si>
  <si>
    <t>Number of quadrats</t>
  </si>
  <si>
    <t xml:space="preserve">Place the numbers of quadrats in the data collection sheet above the colums for data registration. </t>
  </si>
  <si>
    <t>If you have a fishing net:</t>
  </si>
  <si>
    <t>Examples of common found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</si>
</sst>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color rgb="FFFF0000"/>
      <name val="Calibri"/>
      <family val="2"/>
      <scheme val="minor"/>
    </font>
    <font>
      <b/>
      <sz val="14"/>
      <color theme="1"/>
      <name val="Calibri"/>
      <family val="2"/>
      <scheme val="minor"/>
    </font>
  </fonts>
  <fills count="13">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39997558519241921"/>
        <bgColor indexed="64"/>
      </patternFill>
    </fill>
  </fills>
  <borders count="5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bottom/>
      <diagonal/>
    </border>
    <border>
      <left style="medium">
        <color indexed="64"/>
      </left>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medium">
        <color indexed="64"/>
      </right>
      <top/>
      <bottom/>
      <diagonal/>
    </border>
    <border diagonalUp="1" diagonalDown="1">
      <left style="thin">
        <color auto="1"/>
      </left>
      <right style="thin">
        <color auto="1"/>
      </right>
      <top style="medium">
        <color indexed="64"/>
      </top>
      <bottom style="thin">
        <color auto="1"/>
      </bottom>
      <diagonal style="dashed">
        <color auto="1"/>
      </diagonal>
    </border>
    <border diagonalUp="1" diagonalDown="1">
      <left style="thin">
        <color auto="1"/>
      </left>
      <right style="thin">
        <color auto="1"/>
      </right>
      <top style="thin">
        <color auto="1"/>
      </top>
      <bottom style="thin">
        <color auto="1"/>
      </bottom>
      <diagonal style="dashed">
        <color auto="1"/>
      </diagonal>
    </border>
    <border diagonalUp="1" diagonalDown="1">
      <left style="thin">
        <color auto="1"/>
      </left>
      <right style="thin">
        <color auto="1"/>
      </right>
      <top style="thin">
        <color auto="1"/>
      </top>
      <bottom style="medium">
        <color indexed="64"/>
      </bottom>
      <diagonal style="dashed">
        <color auto="1"/>
      </diagonal>
    </border>
    <border diagonalUp="1" diagonalDown="1">
      <left style="thin">
        <color auto="1"/>
      </left>
      <right style="thin">
        <color auto="1"/>
      </right>
      <top/>
      <bottom/>
      <diagonal style="dashed">
        <color auto="1"/>
      </diagonal>
    </border>
    <border>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medium">
        <color indexed="64"/>
      </right>
      <top style="thin">
        <color auto="1"/>
      </top>
      <bottom/>
      <diagonal/>
    </border>
    <border>
      <left style="medium">
        <color indexed="64"/>
      </left>
      <right style="medium">
        <color indexed="64"/>
      </right>
      <top/>
      <bottom style="thin">
        <color auto="1"/>
      </bottom>
      <diagonal/>
    </border>
    <border>
      <left/>
      <right style="medium">
        <color indexed="64"/>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auto="1"/>
      </bottom>
      <diagonal/>
    </border>
    <border>
      <left/>
      <right/>
      <top style="thin">
        <color auto="1"/>
      </top>
      <bottom style="medium">
        <color indexed="64"/>
      </bottom>
      <diagonal/>
    </border>
    <border>
      <left style="medium">
        <color indexed="64"/>
      </left>
      <right style="medium">
        <color indexed="64"/>
      </right>
      <top/>
      <bottom/>
      <diagonal/>
    </border>
  </borders>
  <cellStyleXfs count="1">
    <xf numFmtId="0" fontId="0" fillId="0" borderId="0"/>
  </cellStyleXfs>
  <cellXfs count="158">
    <xf numFmtId="0" fontId="0" fillId="0" borderId="0" xfId="0"/>
    <xf numFmtId="0" fontId="1" fillId="0" borderId="0" xfId="0" applyFont="1"/>
    <xf numFmtId="0" fontId="1" fillId="0" borderId="1" xfId="0" applyFont="1" applyBorder="1"/>
    <xf numFmtId="2" fontId="0" fillId="0" borderId="0" xfId="0" applyNumberFormat="1"/>
    <xf numFmtId="49" fontId="0" fillId="0" borderId="0" xfId="0" applyNumberFormat="1"/>
    <xf numFmtId="0" fontId="1" fillId="0" borderId="6" xfId="0" applyFont="1" applyBorder="1"/>
    <xf numFmtId="0" fontId="1" fillId="0" borderId="0" xfId="0" applyFont="1" applyBorder="1" applyAlignment="1">
      <alignment horizontal="left"/>
    </xf>
    <xf numFmtId="0" fontId="0" fillId="0" borderId="0" xfId="0" applyBorder="1"/>
    <xf numFmtId="0" fontId="0" fillId="0" borderId="2" xfId="0" applyFont="1" applyFill="1" applyBorder="1"/>
    <xf numFmtId="0" fontId="0" fillId="0" borderId="0" xfId="0" applyFont="1" applyFill="1" applyBorder="1"/>
    <xf numFmtId="0" fontId="0" fillId="0" borderId="1" xfId="0" applyFont="1" applyBorder="1"/>
    <xf numFmtId="0" fontId="1" fillId="0" borderId="3" xfId="0" applyFont="1" applyBorder="1"/>
    <xf numFmtId="0" fontId="1" fillId="0" borderId="9" xfId="0" applyFont="1" applyBorder="1"/>
    <xf numFmtId="0" fontId="2" fillId="2" borderId="11" xfId="0" applyFont="1" applyFill="1" applyBorder="1" applyAlignment="1">
      <alignment horizontal="center"/>
    </xf>
    <xf numFmtId="0" fontId="1" fillId="0" borderId="5" xfId="0" applyFont="1" applyBorder="1"/>
    <xf numFmtId="0" fontId="0" fillId="0" borderId="0" xfId="0" applyAlignment="1">
      <alignment horizontal="left"/>
    </xf>
    <xf numFmtId="0" fontId="2" fillId="2" borderId="10" xfId="0" applyFont="1" applyFill="1" applyBorder="1" applyAlignment="1">
      <alignment horizontal="left"/>
    </xf>
    <xf numFmtId="0" fontId="2" fillId="0" borderId="9" xfId="0" applyFont="1" applyBorder="1"/>
    <xf numFmtId="0" fontId="1" fillId="0" borderId="4" xfId="0" applyFont="1" applyBorder="1"/>
    <xf numFmtId="0" fontId="2" fillId="0" borderId="13" xfId="0" applyFont="1" applyBorder="1" applyAlignment="1">
      <alignment horizontal="left"/>
    </xf>
    <xf numFmtId="0" fontId="2" fillId="0" borderId="14" xfId="0" applyFont="1" applyBorder="1"/>
    <xf numFmtId="0" fontId="2" fillId="0" borderId="15" xfId="0" applyFont="1" applyBorder="1"/>
    <xf numFmtId="0" fontId="1" fillId="0" borderId="16" xfId="0" applyFont="1" applyBorder="1" applyAlignment="1">
      <alignment horizontal="left"/>
    </xf>
    <xf numFmtId="0" fontId="1" fillId="3" borderId="18" xfId="0" applyFont="1" applyFill="1" applyBorder="1"/>
    <xf numFmtId="0" fontId="0" fillId="0" borderId="19" xfId="0" applyBorder="1" applyAlignment="1">
      <alignment horizontal="left"/>
    </xf>
    <xf numFmtId="0" fontId="1" fillId="0" borderId="20"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left"/>
    </xf>
    <xf numFmtId="0" fontId="0" fillId="0" borderId="5" xfId="0" applyFont="1" applyBorder="1"/>
    <xf numFmtId="0" fontId="0" fillId="0" borderId="22" xfId="0" applyFont="1" applyFill="1" applyBorder="1"/>
    <xf numFmtId="0" fontId="1" fillId="0" borderId="22" xfId="0" applyFont="1" applyBorder="1"/>
    <xf numFmtId="0" fontId="1" fillId="3" borderId="29" xfId="0" applyFont="1" applyFill="1" applyBorder="1"/>
    <xf numFmtId="0" fontId="2" fillId="0" borderId="8" xfId="0" applyFont="1" applyBorder="1"/>
    <xf numFmtId="0" fontId="1" fillId="0" borderId="30" xfId="0" applyFont="1" applyBorder="1"/>
    <xf numFmtId="0" fontId="1" fillId="0" borderId="31" xfId="0" applyFont="1" applyBorder="1"/>
    <xf numFmtId="0" fontId="1" fillId="0" borderId="32" xfId="0" applyFont="1" applyBorder="1"/>
    <xf numFmtId="0" fontId="0" fillId="0" borderId="30" xfId="0" applyFont="1" applyBorder="1"/>
    <xf numFmtId="0" fontId="0" fillId="0" borderId="31" xfId="0" applyFont="1" applyBorder="1"/>
    <xf numFmtId="0" fontId="0" fillId="0" borderId="33" xfId="0" applyFont="1" applyFill="1" applyBorder="1"/>
    <xf numFmtId="0" fontId="0" fillId="0" borderId="30" xfId="0" applyFont="1" applyFill="1" applyBorder="1"/>
    <xf numFmtId="0" fontId="0" fillId="0" borderId="0" xfId="0" applyAlignment="1">
      <alignment horizontal="left" indent="1"/>
    </xf>
    <xf numFmtId="0" fontId="2" fillId="0" borderId="0" xfId="0" applyFont="1"/>
    <xf numFmtId="0" fontId="0" fillId="0" borderId="0" xfId="0" applyAlignment="1">
      <alignment horizontal="left" wrapText="1"/>
    </xf>
    <xf numFmtId="0" fontId="2" fillId="0" borderId="0" xfId="0" applyFont="1" applyAlignment="1">
      <alignment horizontal="left"/>
    </xf>
    <xf numFmtId="0" fontId="0" fillId="0" borderId="0" xfId="0" applyAlignment="1">
      <alignment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26" xfId="0" applyBorder="1" applyAlignment="1">
      <alignment horizontal="left" vertical="top" wrapText="1"/>
    </xf>
    <xf numFmtId="0" fontId="0" fillId="0" borderId="37" xfId="0" applyBorder="1" applyAlignment="1">
      <alignment horizontal="left" vertical="top" wrapText="1"/>
    </xf>
    <xf numFmtId="0" fontId="0" fillId="0" borderId="35" xfId="0" applyBorder="1" applyAlignment="1">
      <alignment horizontal="left" vertical="top" wrapText="1"/>
    </xf>
    <xf numFmtId="0" fontId="0" fillId="0" borderId="38" xfId="0" applyBorder="1" applyAlignment="1">
      <alignment horizontal="left" vertical="top" wrapText="1"/>
    </xf>
    <xf numFmtId="0" fontId="0" fillId="0" borderId="43" xfId="0" applyBorder="1" applyAlignment="1">
      <alignment horizontal="left" vertical="top" wrapText="1"/>
    </xf>
    <xf numFmtId="0" fontId="0" fillId="0" borderId="45" xfId="0" applyBorder="1" applyAlignment="1">
      <alignment horizontal="left" vertical="top" wrapText="1"/>
    </xf>
    <xf numFmtId="0" fontId="2" fillId="0" borderId="36" xfId="0" applyFont="1" applyBorder="1" applyAlignment="1">
      <alignment horizontal="left" wrapText="1"/>
    </xf>
    <xf numFmtId="0" fontId="2" fillId="0" borderId="21" xfId="0" applyFont="1" applyBorder="1"/>
    <xf numFmtId="0" fontId="2" fillId="0" borderId="24" xfId="0" applyFont="1" applyBorder="1"/>
    <xf numFmtId="0" fontId="4" fillId="0" borderId="0" xfId="0" applyFont="1"/>
    <xf numFmtId="0" fontId="0" fillId="0" borderId="46" xfId="0" applyBorder="1"/>
    <xf numFmtId="0" fontId="2" fillId="0" borderId="36" xfId="0" applyFont="1" applyBorder="1"/>
    <xf numFmtId="0" fontId="0" fillId="0" borderId="0" xfId="0" applyFont="1" applyFill="1" applyBorder="1" applyAlignment="1">
      <alignment horizontal="left" wrapText="1"/>
    </xf>
    <xf numFmtId="0" fontId="0" fillId="0" borderId="44" xfId="0" applyBorder="1" applyAlignment="1">
      <alignment vertical="top"/>
    </xf>
    <xf numFmtId="0" fontId="0" fillId="0" borderId="45" xfId="0" applyBorder="1" applyAlignment="1">
      <alignment vertical="top"/>
    </xf>
    <xf numFmtId="0" fontId="0" fillId="0" borderId="35" xfId="0" applyFont="1" applyBorder="1" applyAlignment="1">
      <alignment vertical="top"/>
    </xf>
    <xf numFmtId="0" fontId="0" fillId="0" borderId="40" xfId="0" applyBorder="1" applyAlignment="1">
      <alignment vertical="top"/>
    </xf>
    <xf numFmtId="0" fontId="0" fillId="0" borderId="41" xfId="0" applyBorder="1" applyAlignment="1">
      <alignment vertical="top"/>
    </xf>
    <xf numFmtId="0" fontId="0" fillId="0" borderId="38" xfId="0" applyFont="1" applyBorder="1" applyAlignment="1">
      <alignment vertical="top"/>
    </xf>
    <xf numFmtId="0" fontId="0" fillId="0" borderId="0" xfId="0" applyAlignment="1">
      <alignment horizontal="left" vertical="center" wrapText="1" indent="4"/>
    </xf>
    <xf numFmtId="0" fontId="0" fillId="0" borderId="0" xfId="0" applyFill="1"/>
    <xf numFmtId="0" fontId="2" fillId="0" borderId="48" xfId="0" applyFont="1" applyBorder="1"/>
    <xf numFmtId="0" fontId="0" fillId="0" borderId="49" xfId="0" applyBorder="1"/>
    <xf numFmtId="0" fontId="0" fillId="0" borderId="23" xfId="0" applyFont="1" applyBorder="1" applyAlignment="1">
      <alignment horizontal="left" vertical="top" wrapText="1"/>
    </xf>
    <xf numFmtId="0" fontId="0" fillId="0" borderId="47" xfId="0" applyBorder="1" applyAlignment="1">
      <alignment horizontal="left" vertical="top" wrapText="1"/>
    </xf>
    <xf numFmtId="0" fontId="2" fillId="0" borderId="21" xfId="0" applyFont="1" applyBorder="1" applyAlignment="1"/>
    <xf numFmtId="0" fontId="2" fillId="0" borderId="16" xfId="0" applyFont="1" applyBorder="1" applyAlignment="1"/>
    <xf numFmtId="0" fontId="2" fillId="0" borderId="24" xfId="0" applyFont="1" applyBorder="1" applyAlignment="1"/>
    <xf numFmtId="49" fontId="0" fillId="0" borderId="23" xfId="0" applyNumberFormat="1" applyBorder="1"/>
    <xf numFmtId="49" fontId="0" fillId="0" borderId="26" xfId="0" applyNumberFormat="1" applyBorder="1"/>
    <xf numFmtId="49" fontId="0" fillId="0" borderId="37" xfId="0" applyNumberFormat="1" applyBorder="1" applyAlignment="1">
      <alignment horizontal="left" wrapText="1"/>
    </xf>
    <xf numFmtId="49" fontId="0" fillId="0" borderId="43" xfId="0" applyNumberFormat="1" applyBorder="1" applyAlignment="1">
      <alignment horizontal="left" wrapText="1"/>
    </xf>
    <xf numFmtId="49" fontId="0" fillId="0" borderId="35" xfId="0" applyNumberFormat="1" applyBorder="1" applyAlignment="1">
      <alignment horizontal="left" wrapText="1"/>
    </xf>
    <xf numFmtId="49" fontId="0" fillId="0" borderId="38" xfId="0" applyNumberFormat="1" applyBorder="1" applyAlignment="1">
      <alignment horizontal="left" wrapText="1"/>
    </xf>
    <xf numFmtId="49" fontId="0" fillId="0" borderId="45" xfId="0" applyNumberFormat="1" applyBorder="1" applyAlignment="1">
      <alignment horizontal="left" wrapText="1"/>
    </xf>
    <xf numFmtId="0" fontId="2" fillId="2" borderId="0" xfId="0" applyFont="1" applyFill="1" applyBorder="1" applyAlignment="1">
      <alignment horizontal="center"/>
    </xf>
    <xf numFmtId="0" fontId="2" fillId="2" borderId="48" xfId="0" applyFont="1" applyFill="1" applyBorder="1" applyAlignment="1">
      <alignment horizontal="left"/>
    </xf>
    <xf numFmtId="0" fontId="2" fillId="0" borderId="54" xfId="0" applyFont="1" applyBorder="1"/>
    <xf numFmtId="0" fontId="2" fillId="0" borderId="2" xfId="0" applyFont="1" applyBorder="1"/>
    <xf numFmtId="0" fontId="5" fillId="0" borderId="0" xfId="0" applyFont="1"/>
    <xf numFmtId="0" fontId="0" fillId="0" borderId="21" xfId="0" applyBorder="1" applyAlignment="1">
      <alignment horizontal="left" vertical="top"/>
    </xf>
    <xf numFmtId="0" fontId="2" fillId="0" borderId="22" xfId="0" applyFont="1" applyBorder="1" applyAlignment="1">
      <alignment horizontal="left" vertical="top"/>
    </xf>
    <xf numFmtId="0" fontId="2" fillId="0" borderId="0" xfId="0" applyFont="1" applyBorder="1" applyAlignment="1"/>
    <xf numFmtId="0" fontId="2" fillId="0" borderId="0" xfId="0" applyFont="1" applyBorder="1" applyAlignment="1">
      <alignment horizontal="center"/>
    </xf>
    <xf numFmtId="0" fontId="2" fillId="0" borderId="7" xfId="0" applyFont="1" applyBorder="1" applyAlignment="1">
      <alignment horizontal="left"/>
    </xf>
    <xf numFmtId="0" fontId="1" fillId="0" borderId="9" xfId="0" applyFont="1" applyBorder="1" applyAlignment="1">
      <alignment horizontal="left"/>
    </xf>
    <xf numFmtId="0" fontId="0" fillId="0" borderId="10" xfId="0" applyFont="1" applyFill="1" applyBorder="1" applyAlignment="1">
      <alignment horizontal="left" wrapText="1"/>
    </xf>
    <xf numFmtId="0" fontId="0" fillId="0" borderId="46" xfId="0" applyFont="1" applyFill="1" applyBorder="1" applyAlignment="1">
      <alignment horizontal="left" wrapText="1"/>
    </xf>
    <xf numFmtId="0" fontId="0" fillId="0" borderId="40" xfId="0" applyBorder="1" applyAlignment="1">
      <alignment vertical="top"/>
    </xf>
    <xf numFmtId="0" fontId="0" fillId="0" borderId="19" xfId="0" applyBorder="1" applyAlignment="1">
      <alignment horizontal="left"/>
    </xf>
    <xf numFmtId="0" fontId="0" fillId="0" borderId="29" xfId="0"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2" fillId="0" borderId="44" xfId="0" applyFont="1" applyBorder="1" applyAlignment="1">
      <alignment horizontal="left" vertical="top" wrapText="1"/>
    </xf>
    <xf numFmtId="0" fontId="2" fillId="0" borderId="40" xfId="0" applyFont="1" applyBorder="1" applyAlignment="1">
      <alignment horizontal="left" vertical="top" wrapText="1"/>
    </xf>
    <xf numFmtId="0" fontId="2" fillId="0" borderId="41" xfId="0" applyFont="1" applyBorder="1" applyAlignment="1">
      <alignment horizontal="left" vertical="top" wrapText="1"/>
    </xf>
    <xf numFmtId="0" fontId="0" fillId="0" borderId="39" xfId="0" applyBorder="1" applyAlignment="1">
      <alignment horizontal="left" vertical="top" wrapText="1"/>
    </xf>
    <xf numFmtId="0" fontId="0" fillId="0" borderId="40" xfId="0" applyBorder="1" applyAlignment="1">
      <alignment horizontal="left" vertical="top" wrapText="1"/>
    </xf>
    <xf numFmtId="0" fontId="0" fillId="0" borderId="41" xfId="0" applyBorder="1" applyAlignment="1">
      <alignment horizontal="left" vertical="top" wrapText="1"/>
    </xf>
    <xf numFmtId="0" fontId="0" fillId="0" borderId="39" xfId="0" applyBorder="1" applyAlignment="1">
      <alignment horizontal="left" vertical="top"/>
    </xf>
    <xf numFmtId="0" fontId="0" fillId="0" borderId="42" xfId="0" applyBorder="1" applyAlignment="1">
      <alignment horizontal="left" vertical="top"/>
    </xf>
    <xf numFmtId="0" fontId="0" fillId="0" borderId="39" xfId="0" applyBorder="1" applyAlignment="1">
      <alignment horizontal="center" vertical="top"/>
    </xf>
    <xf numFmtId="0" fontId="0" fillId="0" borderId="42" xfId="0" applyBorder="1" applyAlignment="1">
      <alignment horizontal="center" vertical="top"/>
    </xf>
    <xf numFmtId="0" fontId="0" fillId="0" borderId="40" xfId="0" applyBorder="1" applyAlignment="1">
      <alignment horizontal="center" vertical="top"/>
    </xf>
    <xf numFmtId="0" fontId="0" fillId="0" borderId="41" xfId="0" applyBorder="1" applyAlignment="1">
      <alignment horizontal="center" vertical="top"/>
    </xf>
    <xf numFmtId="0" fontId="0" fillId="0" borderId="44" xfId="0" applyBorder="1" applyAlignment="1">
      <alignment horizontal="center" vertical="top"/>
    </xf>
    <xf numFmtId="0" fontId="2" fillId="0" borderId="3" xfId="0" applyFont="1" applyBorder="1" applyAlignment="1">
      <alignment horizontal="left" vertical="top"/>
    </xf>
    <xf numFmtId="0" fontId="2" fillId="0" borderId="1" xfId="0" applyFont="1" applyBorder="1" applyAlignment="1">
      <alignment horizontal="left" vertical="top"/>
    </xf>
    <xf numFmtId="0" fontId="2" fillId="0" borderId="25" xfId="0" applyFont="1" applyBorder="1" applyAlignment="1">
      <alignment horizontal="left" vertical="top"/>
    </xf>
    <xf numFmtId="0" fontId="0" fillId="0" borderId="20" xfId="0" applyBorder="1" applyAlignment="1">
      <alignment horizontal="left" vertical="top"/>
    </xf>
    <xf numFmtId="0" fontId="0" fillId="0" borderId="16" xfId="0" applyBorder="1" applyAlignment="1">
      <alignment horizontal="left" vertical="top"/>
    </xf>
    <xf numFmtId="0" fontId="0" fillId="0" borderId="24" xfId="0" applyBorder="1" applyAlignment="1">
      <alignment horizontal="left" vertical="top"/>
    </xf>
    <xf numFmtId="0" fontId="2" fillId="0" borderId="0" xfId="0" applyFont="1" applyBorder="1" applyAlignment="1">
      <alignment horizontal="left"/>
    </xf>
    <xf numFmtId="0" fontId="2" fillId="9" borderId="10" xfId="0" applyFont="1" applyFill="1" applyBorder="1" applyAlignment="1">
      <alignment horizontal="center"/>
    </xf>
    <xf numFmtId="0" fontId="2" fillId="9" borderId="11" xfId="0" applyFont="1" applyFill="1" applyBorder="1" applyAlignment="1">
      <alignment horizontal="center"/>
    </xf>
    <xf numFmtId="0" fontId="2" fillId="9" borderId="12" xfId="0" applyFont="1" applyFill="1" applyBorder="1" applyAlignment="1">
      <alignment horizontal="center"/>
    </xf>
    <xf numFmtId="0" fontId="2" fillId="5" borderId="7" xfId="0" applyFont="1" applyFill="1" applyBorder="1" applyAlignment="1">
      <alignment horizontal="center"/>
    </xf>
    <xf numFmtId="0" fontId="2" fillId="5" borderId="8" xfId="0" applyFont="1" applyFill="1" applyBorder="1" applyAlignment="1">
      <alignment horizontal="center"/>
    </xf>
    <xf numFmtId="0" fontId="2" fillId="4" borderId="10" xfId="0" applyFont="1" applyFill="1" applyBorder="1" applyAlignment="1">
      <alignment horizontal="center"/>
    </xf>
    <xf numFmtId="0" fontId="2" fillId="4" borderId="11" xfId="0" applyFont="1" applyFill="1" applyBorder="1" applyAlignment="1">
      <alignment horizontal="center"/>
    </xf>
    <xf numFmtId="0" fontId="2" fillId="4" borderId="12" xfId="0" applyFont="1" applyFill="1" applyBorder="1" applyAlignment="1">
      <alignment horizontal="center"/>
    </xf>
    <xf numFmtId="0" fontId="2" fillId="0" borderId="27" xfId="0" applyFont="1" applyBorder="1" applyAlignment="1">
      <alignment horizontal="center"/>
    </xf>
    <xf numFmtId="0" fontId="2" fillId="0" borderId="52" xfId="0" applyFont="1" applyBorder="1" applyAlignment="1">
      <alignment horizontal="center"/>
    </xf>
    <xf numFmtId="0" fontId="2" fillId="0" borderId="37" xfId="0" applyFont="1" applyBorder="1" applyAlignment="1">
      <alignment horizontal="center"/>
    </xf>
    <xf numFmtId="0" fontId="2" fillId="0" borderId="5" xfId="0" applyFont="1" applyBorder="1" applyAlignment="1">
      <alignment horizontal="center"/>
    </xf>
    <xf numFmtId="0" fontId="2" fillId="0" borderId="34" xfId="0" applyFont="1" applyBorder="1" applyAlignment="1">
      <alignment horizontal="center"/>
    </xf>
    <xf numFmtId="0" fontId="2" fillId="0" borderId="35" xfId="0" applyFont="1" applyBorder="1" applyAlignment="1">
      <alignment horizontal="center"/>
    </xf>
    <xf numFmtId="0" fontId="2" fillId="0" borderId="28" xfId="0" applyFont="1" applyBorder="1" applyAlignment="1">
      <alignment horizontal="center"/>
    </xf>
    <xf numFmtId="0" fontId="2" fillId="0" borderId="53" xfId="0" applyFont="1" applyBorder="1" applyAlignment="1">
      <alignment horizontal="center"/>
    </xf>
    <xf numFmtId="0" fontId="2" fillId="0" borderId="38" xfId="0" applyFont="1" applyBorder="1" applyAlignment="1">
      <alignment horizontal="center"/>
    </xf>
    <xf numFmtId="0" fontId="2" fillId="10" borderId="10" xfId="0" applyFont="1" applyFill="1" applyBorder="1" applyAlignment="1">
      <alignment horizontal="center"/>
    </xf>
    <xf numFmtId="0" fontId="2" fillId="10" borderId="11" xfId="0" applyFont="1" applyFill="1" applyBorder="1" applyAlignment="1">
      <alignment horizontal="center"/>
    </xf>
    <xf numFmtId="0" fontId="2" fillId="10" borderId="12" xfId="0" applyFont="1" applyFill="1" applyBorder="1" applyAlignment="1">
      <alignment horizontal="center"/>
    </xf>
    <xf numFmtId="0" fontId="2" fillId="11" borderId="10" xfId="0" applyFont="1" applyFill="1" applyBorder="1" applyAlignment="1">
      <alignment horizontal="center"/>
    </xf>
    <xf numFmtId="0" fontId="2" fillId="11" borderId="11" xfId="0" applyFont="1" applyFill="1" applyBorder="1" applyAlignment="1">
      <alignment horizontal="center"/>
    </xf>
    <xf numFmtId="0" fontId="2" fillId="11" borderId="12" xfId="0" applyFont="1" applyFill="1" applyBorder="1" applyAlignment="1">
      <alignment horizontal="center"/>
    </xf>
    <xf numFmtId="0" fontId="2" fillId="12" borderId="10" xfId="0" applyFont="1" applyFill="1" applyBorder="1" applyAlignment="1">
      <alignment horizontal="center"/>
    </xf>
    <xf numFmtId="0" fontId="2" fillId="12" borderId="11" xfId="0" applyFont="1" applyFill="1" applyBorder="1" applyAlignment="1">
      <alignment horizontal="center"/>
    </xf>
    <xf numFmtId="0" fontId="2" fillId="12" borderId="12" xfId="0" applyFont="1" applyFill="1" applyBorder="1" applyAlignment="1">
      <alignment horizontal="center"/>
    </xf>
    <xf numFmtId="0" fontId="2" fillId="6" borderId="10" xfId="0" applyFont="1" applyFill="1" applyBorder="1" applyAlignment="1">
      <alignment horizontal="center"/>
    </xf>
    <xf numFmtId="0" fontId="2" fillId="6" borderId="11" xfId="0" applyFont="1" applyFill="1" applyBorder="1" applyAlignment="1">
      <alignment horizontal="center"/>
    </xf>
    <xf numFmtId="0" fontId="2" fillId="6" borderId="12" xfId="0" applyFont="1" applyFill="1" applyBorder="1" applyAlignment="1">
      <alignment horizontal="center"/>
    </xf>
    <xf numFmtId="0" fontId="2" fillId="7" borderId="10" xfId="0" applyFont="1" applyFill="1" applyBorder="1" applyAlignment="1">
      <alignment horizontal="center"/>
    </xf>
    <xf numFmtId="0" fontId="2" fillId="7" borderId="11" xfId="0" applyFont="1" applyFill="1" applyBorder="1" applyAlignment="1">
      <alignment horizontal="center"/>
    </xf>
    <xf numFmtId="0" fontId="2" fillId="7" borderId="12" xfId="0" applyFont="1" applyFill="1" applyBorder="1" applyAlignment="1">
      <alignment horizontal="center"/>
    </xf>
    <xf numFmtId="0" fontId="2" fillId="8" borderId="10" xfId="0" applyFont="1" applyFill="1" applyBorder="1" applyAlignment="1">
      <alignment horizontal="center"/>
    </xf>
    <xf numFmtId="0" fontId="2" fillId="8" borderId="11" xfId="0" applyFont="1" applyFill="1" applyBorder="1" applyAlignment="1">
      <alignment horizontal="center"/>
    </xf>
    <xf numFmtId="0" fontId="2" fillId="8" borderId="12" xfId="0" applyFont="1" applyFill="1" applyBorder="1" applyAlignment="1">
      <alignment horizontal="center"/>
    </xf>
    <xf numFmtId="0" fontId="1" fillId="0" borderId="10" xfId="0" applyFont="1" applyBorder="1" applyAlignment="1">
      <alignment horizontal="center"/>
    </xf>
    <xf numFmtId="0" fontId="1" fillId="0" borderId="46" xfId="0" applyFont="1" applyBorder="1" applyAlignment="1">
      <alignment horizontal="center"/>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Floating Waste categories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2"/>
          <c:order val="0"/>
          <c:tx>
            <c:v>Floating waste categories</c:v>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EBA-46CD-9B34-31F1822DBEC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EBA-46CD-9B34-31F1822DBEC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EBA-46CD-9B34-31F1822DBEC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EBA-46CD-9B34-31F1822DBEC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CEBA-46CD-9B34-31F1822DBEC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CEBA-46CD-9B34-31F1822DBEC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CEBA-46CD-9B34-31F1822DBEC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CEBA-46CD-9B34-31F1822DBEC2}"/>
              </c:ext>
            </c:extLst>
          </c:dPt>
          <c:cat>
            <c:strRef>
              <c:f>('Step 3_Data collection'!$A$9,'Step 3_Data collection'!$A$54,'Step 3_Data collection'!$A$57,'Step 3_Data collection'!$A$60,'Step 3_Data collection'!$A$68,'Step 3_Data collection'!$A$70,'Step 3_Data collection'!$A$75,'Step 3_Data collection'!$A$78)</c:f>
              <c:strCache>
                <c:ptCount val="8"/>
                <c:pt idx="0">
                  <c:v>PLASTICS</c:v>
                </c:pt>
                <c:pt idx="1">
                  <c:v>RUBBER</c:v>
                </c:pt>
                <c:pt idx="2">
                  <c:v>TEXTILE</c:v>
                </c:pt>
                <c:pt idx="3">
                  <c:v>PAPER CARDBOARD</c:v>
                </c:pt>
                <c:pt idx="4">
                  <c:v>WOOD MACHINED</c:v>
                </c:pt>
                <c:pt idx="5">
                  <c:v>METAL</c:v>
                </c:pt>
                <c:pt idx="6">
                  <c:v>GLASS</c:v>
                </c:pt>
                <c:pt idx="7">
                  <c:v>SANITARY &amp; MEDICAL ITEMS </c:v>
                </c:pt>
              </c:strCache>
            </c:strRef>
          </c:cat>
          <c:val>
            <c:numRef>
              <c:f>('Step 3_Data collection'!$N$9,'Step 3_Data collection'!$N$54,'Step 3_Data collection'!$N$57,'Step 3_Data collection'!$N$60,'Step 3_Data collection'!$N$68,'Step 3_Data collection'!$N$70,'Step 3_Data collection'!$N$75,'Step 3_Data collection'!$N$78)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CEBA-46CD-9B34-31F1822DBEC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Floating Plastic Categories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122807017543858E-2"/>
          <c:y val="0.14460038986354776"/>
          <c:w val="0.97587719298245612"/>
          <c:h val="0.44019124802382159"/>
        </c:manualLayout>
      </c:layout>
      <c:pie3DChart>
        <c:varyColors val="1"/>
        <c:ser>
          <c:idx val="0"/>
          <c:order val="0"/>
          <c:tx>
            <c:v>Floating Plastic categories</c:v>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217-4DCB-8928-994F2A48767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217-4DCB-8928-994F2A48767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217-4DCB-8928-994F2A48767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217-4DCB-8928-994F2A48767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217-4DCB-8928-994F2A48767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217-4DCB-8928-994F2A48767E}"/>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217-4DCB-8928-994F2A48767E}"/>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217-4DCB-8928-994F2A48767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217-4DCB-8928-994F2A48767E}"/>
              </c:ext>
            </c:extLst>
          </c:dPt>
          <c:cat>
            <c:strRef>
              <c:f>('Step 3_Data collection'!$A$10:$M$10,'Step 3_Data collection'!$A$15:$M$15,'Step 3_Data collection'!$A$20:$M$20,'Step 3_Data collection'!$A$24:$M$24,'Step 3_Data collection'!$A$30:$M$30,'Step 3_Data collection'!$A$38:$M$38,'Step 3_Data collection'!$A$42:$M$42,'Step 3_Data collection'!$A$46:$M$46,'Step 3_Data collection'!$A$52:$M$52)</c:f>
              <c:strCache>
                <c:ptCount val="9"/>
                <c:pt idx="0">
                  <c:v>Unidentifiable Small plastic items (&lt;2,5 cm)</c:v>
                </c:pt>
                <c:pt idx="1">
                  <c:v>Unidentifiable Medium sized plastic items (2,5 - 50 cm)</c:v>
                </c:pt>
                <c:pt idx="2">
                  <c:v>Unidentifiable Large sized plastic items (&gt;50 cm)</c:v>
                </c:pt>
                <c:pt idx="3">
                  <c:v>Plastic bags &amp; wrappings &amp; food containers</c:v>
                </c:pt>
                <c:pt idx="4">
                  <c:v>Drinks etc.</c:v>
                </c:pt>
                <c:pt idx="5">
                  <c:v>Personal plastic items</c:v>
                </c:pt>
                <c:pt idx="6">
                  <c:v>Ropes , nets, bands etc</c:v>
                </c:pt>
                <c:pt idx="7">
                  <c:v>Industrial plastics</c:v>
                </c:pt>
                <c:pt idx="8">
                  <c:v>Other plastics</c:v>
                </c:pt>
              </c:strCache>
            </c:strRef>
          </c:cat>
          <c:val>
            <c:numRef>
              <c:f>('Step 3_Data collection'!$N$10,'Step 3_Data collection'!$N$15,'Step 3_Data collection'!$N$20,'Step 3_Data collection'!$N$24,'Step 3_Data collection'!$N$30,'Step 3_Data collection'!$N$38,'Step 3_Data collection'!$N$42,'Step 3_Data collection'!$N$46,'Step 3_Data collection'!$N$52)</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C-BF8A-4898-881B-5F398E560661}"/>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3.1943293272551465E-2"/>
          <c:y val="0.70175070221485469"/>
          <c:w val="0.95365710042823593"/>
          <c:h val="0.27485748491964818"/>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Floating Waste Items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v>Waste items</c:v>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6AB-434F-8053-D9A64E3567A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6AB-434F-8053-D9A64E3567A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6AB-434F-8053-D9A64E3567A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6AB-434F-8053-D9A64E3567A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6AB-434F-8053-D9A64E3567A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6AB-434F-8053-D9A64E3567A6}"/>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6AB-434F-8053-D9A64E3567A6}"/>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6AB-434F-8053-D9A64E3567A6}"/>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6AB-434F-8053-D9A64E3567A6}"/>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6AB-434F-8053-D9A64E3567A6}"/>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D6AB-434F-8053-D9A64E3567A6}"/>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D6AB-434F-8053-D9A64E3567A6}"/>
              </c:ext>
            </c:extLst>
          </c:dPt>
          <c:dPt>
            <c:idx val="12"/>
            <c:bubble3D val="0"/>
            <c:spPr>
              <a:solidFill>
                <a:schemeClr val="accent1">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9-D6AB-434F-8053-D9A64E3567A6}"/>
              </c:ext>
            </c:extLst>
          </c:dPt>
          <c:dPt>
            <c:idx val="13"/>
            <c:bubble3D val="0"/>
            <c:spPr>
              <a:solidFill>
                <a:schemeClr val="accent2">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B-D6AB-434F-8053-D9A64E3567A6}"/>
              </c:ext>
            </c:extLst>
          </c:dPt>
          <c:dPt>
            <c:idx val="14"/>
            <c:bubble3D val="0"/>
            <c:spPr>
              <a:solidFill>
                <a:schemeClr val="accent3">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D-D6AB-434F-8053-D9A64E3567A6}"/>
              </c:ext>
            </c:extLst>
          </c:dPt>
          <c:dPt>
            <c:idx val="15"/>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F-D6AB-434F-8053-D9A64E3567A6}"/>
              </c:ext>
            </c:extLst>
          </c:dPt>
          <c:dPt>
            <c:idx val="16"/>
            <c:bubble3D val="0"/>
            <c:spPr>
              <a:solidFill>
                <a:schemeClr val="accent5">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1-D6AB-434F-8053-D9A64E3567A6}"/>
              </c:ext>
            </c:extLst>
          </c:dPt>
          <c:dPt>
            <c:idx val="17"/>
            <c:bubble3D val="0"/>
            <c:spPr>
              <a:solidFill>
                <a:schemeClr val="accent6">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3-D6AB-434F-8053-D9A64E3567A6}"/>
              </c:ext>
            </c:extLst>
          </c:dPt>
          <c:dPt>
            <c:idx val="18"/>
            <c:bubble3D val="0"/>
            <c:spPr>
              <a:solidFill>
                <a:schemeClr val="accent1">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5-D6AB-434F-8053-D9A64E3567A6}"/>
              </c:ext>
            </c:extLst>
          </c:dPt>
          <c:dPt>
            <c:idx val="19"/>
            <c:bubble3D val="0"/>
            <c:spPr>
              <a:solidFill>
                <a:schemeClr val="accent2">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7-D6AB-434F-8053-D9A64E3567A6}"/>
              </c:ext>
            </c:extLst>
          </c:dPt>
          <c:dPt>
            <c:idx val="20"/>
            <c:bubble3D val="0"/>
            <c:spPr>
              <a:solidFill>
                <a:schemeClr val="accent3">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9-D6AB-434F-8053-D9A64E3567A6}"/>
              </c:ext>
            </c:extLst>
          </c:dPt>
          <c:dPt>
            <c:idx val="21"/>
            <c:bubble3D val="0"/>
            <c:spPr>
              <a:solidFill>
                <a:schemeClr val="accent4">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B-D6AB-434F-8053-D9A64E3567A6}"/>
              </c:ext>
            </c:extLst>
          </c:dPt>
          <c:dPt>
            <c:idx val="22"/>
            <c:bubble3D val="0"/>
            <c:spPr>
              <a:solidFill>
                <a:schemeClr val="accent5">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D-D6AB-434F-8053-D9A64E3567A6}"/>
              </c:ext>
            </c:extLst>
          </c:dPt>
          <c:dPt>
            <c:idx val="23"/>
            <c:bubble3D val="0"/>
            <c:spPr>
              <a:solidFill>
                <a:schemeClr val="accent6">
                  <a:lumMod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F-D6AB-434F-8053-D9A64E3567A6}"/>
              </c:ext>
            </c:extLst>
          </c:dPt>
          <c:dPt>
            <c:idx val="24"/>
            <c:bubble3D val="0"/>
            <c:spPr>
              <a:solidFill>
                <a:schemeClr val="accent1">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1-D6AB-434F-8053-D9A64E3567A6}"/>
              </c:ext>
            </c:extLst>
          </c:dPt>
          <c:dPt>
            <c:idx val="25"/>
            <c:bubble3D val="0"/>
            <c:spPr>
              <a:solidFill>
                <a:schemeClr val="accent2">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3-D6AB-434F-8053-D9A64E3567A6}"/>
              </c:ext>
            </c:extLst>
          </c:dPt>
          <c:dPt>
            <c:idx val="26"/>
            <c:bubble3D val="0"/>
            <c:spPr>
              <a:solidFill>
                <a:schemeClr val="accent3">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5-D6AB-434F-8053-D9A64E3567A6}"/>
              </c:ext>
            </c:extLst>
          </c:dPt>
          <c:dPt>
            <c:idx val="27"/>
            <c:bubble3D val="0"/>
            <c:spPr>
              <a:solidFill>
                <a:schemeClr val="accent4">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7-D6AB-434F-8053-D9A64E3567A6}"/>
              </c:ext>
            </c:extLst>
          </c:dPt>
          <c:dPt>
            <c:idx val="28"/>
            <c:bubble3D val="0"/>
            <c:spPr>
              <a:solidFill>
                <a:schemeClr val="accent5">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9-D6AB-434F-8053-D9A64E3567A6}"/>
              </c:ext>
            </c:extLst>
          </c:dPt>
          <c:dPt>
            <c:idx val="29"/>
            <c:bubble3D val="0"/>
            <c:spPr>
              <a:solidFill>
                <a:schemeClr val="accent6">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B-D6AB-434F-8053-D9A64E3567A6}"/>
              </c:ext>
            </c:extLst>
          </c:dPt>
          <c:dPt>
            <c:idx val="30"/>
            <c:bubble3D val="0"/>
            <c:spPr>
              <a:solidFill>
                <a:schemeClr val="accent1">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D-D6AB-434F-8053-D9A64E3567A6}"/>
              </c:ext>
            </c:extLst>
          </c:dPt>
          <c:dPt>
            <c:idx val="31"/>
            <c:bubble3D val="0"/>
            <c:spPr>
              <a:solidFill>
                <a:schemeClr val="accent2">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F-D6AB-434F-8053-D9A64E3567A6}"/>
              </c:ext>
            </c:extLst>
          </c:dPt>
          <c:dPt>
            <c:idx val="32"/>
            <c:bubble3D val="0"/>
            <c:spPr>
              <a:solidFill>
                <a:schemeClr val="accent3">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1-D6AB-434F-8053-D9A64E3567A6}"/>
              </c:ext>
            </c:extLst>
          </c:dPt>
          <c:dPt>
            <c:idx val="33"/>
            <c:bubble3D val="0"/>
            <c:spPr>
              <a:solidFill>
                <a:schemeClr val="accent4">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3-D6AB-434F-8053-D9A64E3567A6}"/>
              </c:ext>
            </c:extLst>
          </c:dPt>
          <c:dPt>
            <c:idx val="34"/>
            <c:bubble3D val="0"/>
            <c:spPr>
              <a:solidFill>
                <a:schemeClr val="accent5">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5-D6AB-434F-8053-D9A64E3567A6}"/>
              </c:ext>
            </c:extLst>
          </c:dPt>
          <c:dPt>
            <c:idx val="35"/>
            <c:bubble3D val="0"/>
            <c:spPr>
              <a:solidFill>
                <a:schemeClr val="accent6">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7-D6AB-434F-8053-D9A64E3567A6}"/>
              </c:ext>
            </c:extLst>
          </c:dPt>
          <c:dPt>
            <c:idx val="36"/>
            <c:bubble3D val="0"/>
            <c:spPr>
              <a:solidFill>
                <a:schemeClr val="accent1">
                  <a:lumMod val="70000"/>
                  <a:lumOff val="3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9-D6AB-434F-8053-D9A64E3567A6}"/>
              </c:ext>
            </c:extLst>
          </c:dPt>
          <c:dPt>
            <c:idx val="37"/>
            <c:bubble3D val="0"/>
            <c:spPr>
              <a:solidFill>
                <a:schemeClr val="accent2">
                  <a:lumMod val="70000"/>
                  <a:lumOff val="3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B-D6AB-434F-8053-D9A64E3567A6}"/>
              </c:ext>
            </c:extLst>
          </c:dPt>
          <c:dPt>
            <c:idx val="38"/>
            <c:bubble3D val="0"/>
            <c:spPr>
              <a:solidFill>
                <a:schemeClr val="accent3">
                  <a:lumMod val="70000"/>
                  <a:lumOff val="3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D-D6AB-434F-8053-D9A64E3567A6}"/>
              </c:ext>
            </c:extLst>
          </c:dPt>
          <c:dPt>
            <c:idx val="39"/>
            <c:bubble3D val="0"/>
            <c:spPr>
              <a:solidFill>
                <a:schemeClr val="accent4">
                  <a:lumMod val="70000"/>
                  <a:lumOff val="3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4F-D6AB-434F-8053-D9A64E3567A6}"/>
              </c:ext>
            </c:extLst>
          </c:dPt>
          <c:dPt>
            <c:idx val="40"/>
            <c:bubble3D val="0"/>
            <c:spPr>
              <a:solidFill>
                <a:schemeClr val="accent5">
                  <a:lumMod val="70000"/>
                  <a:lumOff val="3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1-D6AB-434F-8053-D9A64E3567A6}"/>
              </c:ext>
            </c:extLst>
          </c:dPt>
          <c:dPt>
            <c:idx val="41"/>
            <c:bubble3D val="0"/>
            <c:spPr>
              <a:solidFill>
                <a:schemeClr val="accent6">
                  <a:lumMod val="70000"/>
                  <a:lumOff val="3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3-D6AB-434F-8053-D9A64E3567A6}"/>
              </c:ext>
            </c:extLst>
          </c:dPt>
          <c:dPt>
            <c:idx val="42"/>
            <c:bubble3D val="0"/>
            <c:spPr>
              <a:solidFill>
                <a:schemeClr val="accent1">
                  <a:lumMod val="7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5-D6AB-434F-8053-D9A64E3567A6}"/>
              </c:ext>
            </c:extLst>
          </c:dPt>
          <c:dPt>
            <c:idx val="43"/>
            <c:bubble3D val="0"/>
            <c:spPr>
              <a:solidFill>
                <a:schemeClr val="accent2">
                  <a:lumMod val="7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7-D6AB-434F-8053-D9A64E3567A6}"/>
              </c:ext>
            </c:extLst>
          </c:dPt>
          <c:dPt>
            <c:idx val="44"/>
            <c:bubble3D val="0"/>
            <c:spPr>
              <a:solidFill>
                <a:schemeClr val="accent3">
                  <a:lumMod val="7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9-D6AB-434F-8053-D9A64E3567A6}"/>
              </c:ext>
            </c:extLst>
          </c:dPt>
          <c:dPt>
            <c:idx val="45"/>
            <c:bubble3D val="0"/>
            <c:spPr>
              <a:solidFill>
                <a:schemeClr val="accent4">
                  <a:lumMod val="7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B-D6AB-434F-8053-D9A64E3567A6}"/>
              </c:ext>
            </c:extLst>
          </c:dPt>
          <c:dPt>
            <c:idx val="46"/>
            <c:bubble3D val="0"/>
            <c:spPr>
              <a:solidFill>
                <a:schemeClr val="accent5">
                  <a:lumMod val="7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D-D6AB-434F-8053-D9A64E3567A6}"/>
              </c:ext>
            </c:extLst>
          </c:dPt>
          <c:dPt>
            <c:idx val="47"/>
            <c:bubble3D val="0"/>
            <c:spPr>
              <a:solidFill>
                <a:schemeClr val="accent6">
                  <a:lumMod val="7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5F-D6AB-434F-8053-D9A64E3567A6}"/>
              </c:ext>
            </c:extLst>
          </c:dPt>
          <c:dPt>
            <c:idx val="48"/>
            <c:bubble3D val="0"/>
            <c:spPr>
              <a:solidFill>
                <a:schemeClr val="accent1">
                  <a:lumMod val="50000"/>
                  <a:lumOff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1-D6AB-434F-8053-D9A64E3567A6}"/>
              </c:ext>
            </c:extLst>
          </c:dPt>
          <c:dPt>
            <c:idx val="49"/>
            <c:bubble3D val="0"/>
            <c:spPr>
              <a:solidFill>
                <a:schemeClr val="accent2">
                  <a:lumMod val="50000"/>
                  <a:lumOff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3-D6AB-434F-8053-D9A64E3567A6}"/>
              </c:ext>
            </c:extLst>
          </c:dPt>
          <c:dPt>
            <c:idx val="50"/>
            <c:bubble3D val="0"/>
            <c:spPr>
              <a:solidFill>
                <a:schemeClr val="accent3">
                  <a:lumMod val="50000"/>
                  <a:lumOff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5-D6AB-434F-8053-D9A64E3567A6}"/>
              </c:ext>
            </c:extLst>
          </c:dPt>
          <c:dPt>
            <c:idx val="51"/>
            <c:bubble3D val="0"/>
            <c:spPr>
              <a:solidFill>
                <a:schemeClr val="accent4">
                  <a:lumMod val="50000"/>
                  <a:lumOff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7-D6AB-434F-8053-D9A64E3567A6}"/>
              </c:ext>
            </c:extLst>
          </c:dPt>
          <c:dPt>
            <c:idx val="52"/>
            <c:bubble3D val="0"/>
            <c:spPr>
              <a:solidFill>
                <a:schemeClr val="accent5">
                  <a:lumMod val="50000"/>
                  <a:lumOff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9-D6AB-434F-8053-D9A64E3567A6}"/>
              </c:ext>
            </c:extLst>
          </c:dPt>
          <c:dPt>
            <c:idx val="53"/>
            <c:bubble3D val="0"/>
            <c:spPr>
              <a:solidFill>
                <a:schemeClr val="accent6">
                  <a:lumMod val="50000"/>
                  <a:lumOff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6B-D6AB-434F-8053-D9A64E3567A6}"/>
              </c:ext>
            </c:extLst>
          </c:dPt>
          <c:dPt>
            <c:idx val="54"/>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6D-D6AB-434F-8053-D9A64E3567A6}"/>
              </c:ext>
            </c:extLst>
          </c:dPt>
          <c:dPt>
            <c:idx val="55"/>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6F-D6AB-434F-8053-D9A64E3567A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('Step 3_Data collection'!$B$13:$B$14,'Step 3_Data collection'!$B$16:$B$19,'Step 3_Data collection'!$B$21:$B$23,'Step 3_Data collection'!$B$25:$B$29,'Step 3_Data collection'!$B$31:$B$37,'Step 3_Data collection'!$B$39:$B$41,'Step 3_Data collection'!$B$43:$B$45,'Step 3_Data collection'!$B$47:$B$51,'Step 3_Data collection'!$B$53,'Step 3_Data collection'!$B$55:$B$56,'Step 3_Data collection'!$B$58:$B$59,'Step 3_Data collection'!$B$61:$B$67,'Step 3_Data collection'!$B$69,'Step 3_Data collection'!$B$71:$B$74,'Step 3_Data collection'!$B$76:$B$77,'Step 3_Data collection'!$B$79:$B$83)</c:f>
              <c:strCache>
                <c:ptCount val="56"/>
                <c:pt idx="0">
                  <c:v>Plastic pieces 0 - 2,5 cm (hard plastic)</c:v>
                </c:pt>
                <c:pt idx="1">
                  <c:v>Plastic foil 0-2,5 cm (soft, sheet plastic)</c:v>
                </c:pt>
                <c:pt idx="2">
                  <c:v>Plastic pieces 2,5 cm &gt; &lt; 50 cm (hard plastic)</c:v>
                </c:pt>
                <c:pt idx="3">
                  <c:v>Plastic foil 2,5 cm &gt; &lt; 50 cm (soft, sheet plastic)</c:v>
                </c:pt>
                <c:pt idx="4">
                  <c:v>Foam sponge (PU: insulation foam)</c:v>
                </c:pt>
                <c:pt idx="5">
                  <c:v>Polystyrene parts (styrofoam) 2,5 cm &gt; &lt; 50 cm</c:v>
                </c:pt>
                <c:pt idx="6">
                  <c:v>Plastic pieces &gt; 50 cm (hard and soft)</c:v>
                </c:pt>
                <c:pt idx="7">
                  <c:v>Polystyrene parts (styrofoam board) &gt; 50 cm</c:v>
                </c:pt>
                <c:pt idx="8">
                  <c:v>Industrial packaging, plastic sheeting</c:v>
                </c:pt>
                <c:pt idx="9">
                  <c:v>Plastic bags (shopping bags)</c:v>
                </c:pt>
                <c:pt idx="10">
                  <c:v>Small plastic bags (freezerbags, sandwich bags)</c:v>
                </c:pt>
                <c:pt idx="11">
                  <c:v>Candy/ sweet packets and lolly sticks</c:v>
                </c:pt>
                <c:pt idx="12">
                  <c:v>Food containers incl. fast food containers and plastic cutlery &amp; trays</c:v>
                </c:pt>
                <c:pt idx="13">
                  <c:v>Mesh vegetable/ fruit bags (citrus, onion)</c:v>
                </c:pt>
                <c:pt idx="14">
                  <c:v>Large drink bottles (0,75 / 1 / 1,5 ltr)</c:v>
                </c:pt>
                <c:pt idx="15">
                  <c:v>Small drink bottles 0,5 ltr or smaller</c:v>
                </c:pt>
                <c:pt idx="16">
                  <c:v>Drink bottle wrapping</c:v>
                </c:pt>
                <c:pt idx="17">
                  <c:v>6-pack rings</c:v>
                </c:pt>
                <c:pt idx="18">
                  <c:v>Drink cups or part therof (plastic or styrofoam)</c:v>
                </c:pt>
                <c:pt idx="19">
                  <c:v>Drinking straws</c:v>
                </c:pt>
                <c:pt idx="20">
                  <c:v>Caps/lids (incl bottle caps)</c:v>
                </c:pt>
                <c:pt idx="21">
                  <c:v>Cosmetics (bottles &amp; containers e.g. sun lotion, shampoo, shower geld, deodorant)</c:v>
                </c:pt>
                <c:pt idx="22">
                  <c:v>Cigarette lighters, pens, combs/ hair brushes, toys &amp; party poppers</c:v>
                </c:pt>
                <c:pt idx="23">
                  <c:v>Cigarette butts </c:v>
                </c:pt>
                <c:pt idx="24">
                  <c:v>Thin string and cord (diameter &lt; 1 cm) and tangled pieces of string/cord/net. Incl fishing line</c:v>
                </c:pt>
                <c:pt idx="25">
                  <c:v>Thick Rope (diameter &gt; 1cm)</c:v>
                </c:pt>
                <c:pt idx="26">
                  <c:v>Strapping bands</c:v>
                </c:pt>
                <c:pt idx="27">
                  <c:v>Industrial gloves &amp; helmets/hard hats</c:v>
                </c:pt>
                <c:pt idx="28">
                  <c:v>Oil containers &amp; drums and Jerrycans  (square plastic container with handle)</c:v>
                </c:pt>
                <c:pt idx="29">
                  <c:v>Cleaner (bottles, containers and drums) and injection gun containers (for silicone etc)</c:v>
                </c:pt>
                <c:pt idx="30">
                  <c:v>Crates</c:v>
                </c:pt>
                <c:pt idx="31">
                  <c:v>Buckets</c:v>
                </c:pt>
                <c:pt idx="32">
                  <c:v>For example: shotgun cartriges, light sticks for fishing, shoes/sandals. Please specify:</c:v>
                </c:pt>
                <c:pt idx="33">
                  <c:v>Balloons, including plastic valves, ribbons, strings etc. </c:v>
                </c:pt>
                <c:pt idx="34">
                  <c:v>Other rubber pieces for example Boots, Tyres, Belts. Please Specify:</c:v>
                </c:pt>
                <c:pt idx="35">
                  <c:v>Clothing </c:v>
                </c:pt>
                <c:pt idx="36">
                  <c:v>Other textiles for example Furnishing, sacking, shoes. Please Specify:</c:v>
                </c:pt>
                <c:pt idx="37">
                  <c:v>Paper Bags </c:v>
                </c:pt>
                <c:pt idx="38">
                  <c:v>Cardboard </c:v>
                </c:pt>
                <c:pt idx="39">
                  <c:v>Drink cartons e.g. tetrapak</c:v>
                </c:pt>
                <c:pt idx="40">
                  <c:v>Cigarette packets </c:v>
                </c:pt>
                <c:pt idx="41">
                  <c:v>Paper drinking cups </c:v>
                </c:pt>
                <c:pt idx="42">
                  <c:v>Newspapers &amp; magazines </c:v>
                </c:pt>
                <c:pt idx="43">
                  <c:v>Other paper items Please Specify:</c:v>
                </c:pt>
                <c:pt idx="44">
                  <c:v>For example wooden beams, planks, crates, cork etc. Please specify:</c:v>
                </c:pt>
                <c:pt idx="45">
                  <c:v>Spray cans (paint, deodorant etc)</c:v>
                </c:pt>
                <c:pt idx="46">
                  <c:v>Bottle caps (beer bottle)</c:v>
                </c:pt>
                <c:pt idx="47">
                  <c:v>Drink cans </c:v>
                </c:pt>
                <c:pt idx="48">
                  <c:v>Other metal pieces, for example disposable BBQ, tin foil, steel drums etc. Please Specify:</c:v>
                </c:pt>
                <c:pt idx="49">
                  <c:v>Bottles </c:v>
                </c:pt>
                <c:pt idx="50">
                  <c:v>Other glass items, for example light bulbs. Please Specify:</c:v>
                </c:pt>
                <c:pt idx="51">
                  <c:v>Face mask</c:v>
                </c:pt>
                <c:pt idx="52">
                  <c:v>Condoms, sanitary towels, tampons etc </c:v>
                </c:pt>
                <c:pt idx="53">
                  <c:v>Cotton bud sticks</c:v>
                </c:pt>
                <c:pt idx="54">
                  <c:v>Syringes &amp; needles</c:v>
                </c:pt>
                <c:pt idx="55">
                  <c:v>Other medical or sanitairy items, for example toilet freshner, bandaid etc. Please specify:</c:v>
                </c:pt>
              </c:strCache>
            </c:strRef>
          </c:cat>
          <c:val>
            <c:numRef>
              <c:f>('Step 3_Data collection'!$N$13:$N$14,'Step 3_Data collection'!$N$16:$N$19,'Step 3_Data collection'!$N$21:$N$23,'Step 3_Data collection'!$N$25:$N$29,'Step 3_Data collection'!$N$31:$N$37,'Step 3_Data collection'!$N$39:$N$41,'Step 3_Data collection'!$N$43:$N$45,'Step 3_Data collection'!$N$47:$N$51,'Step 3_Data collection'!$N$53,'Step 3_Data collection'!$N$55:$N$56,'Step 3_Data collection'!$N$58:$N$59,'Step 3_Data collection'!$N$61:$N$67,'Step 3_Data collection'!$N$69,'Step 3_Data collection'!$N$71:$N$74,'Step 3_Data collection'!$N$76:$N$77,'Step 3_Data collection'!$N$79:$N$83)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c:ext xmlns:c16="http://schemas.microsoft.com/office/drawing/2014/chart" uri="{C3380CC4-5D6E-409C-BE32-E72D297353CC}">
              <c16:uniqueId val="{00000070-D6AB-434F-8053-D9A64E3567A6}"/>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png"/><Relationship Id="rId6" Type="http://schemas.openxmlformats.org/officeDocument/2006/relationships/image" Target="../media/image10.jpeg"/><Relationship Id="rId11" Type="http://schemas.openxmlformats.org/officeDocument/2006/relationships/image" Target="../media/image15.png"/><Relationship Id="rId5" Type="http://schemas.openxmlformats.org/officeDocument/2006/relationships/image" Target="../media/image9.jpeg"/><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368299</xdr:colOff>
      <xdr:row>30</xdr:row>
      <xdr:rowOff>47625</xdr:rowOff>
    </xdr:from>
    <xdr:to>
      <xdr:col>1</xdr:col>
      <xdr:colOff>166375</xdr:colOff>
      <xdr:row>33</xdr:row>
      <xdr:rowOff>170815</xdr:rowOff>
    </xdr:to>
    <xdr:pic>
      <xdr:nvPicPr>
        <xdr:cNvPr id="7" name="Obraz 40">
          <a:extLst>
            <a:ext uri="{FF2B5EF4-FFF2-40B4-BE49-F238E27FC236}">
              <a16:creationId xmlns:a16="http://schemas.microsoft.com/office/drawing/2014/main" id="{C4ED9E15-E4F3-4791-964D-B5D0E50FC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299" y="6556375"/>
          <a:ext cx="1814201" cy="647065"/>
        </a:xfrm>
        <a:prstGeom prst="rect">
          <a:avLst/>
        </a:prstGeom>
      </xdr:spPr>
    </xdr:pic>
    <xdr:clientData/>
  </xdr:twoCellAnchor>
  <xdr:twoCellAnchor editAs="oneCell">
    <xdr:from>
      <xdr:col>1</xdr:col>
      <xdr:colOff>5032375</xdr:colOff>
      <xdr:row>30</xdr:row>
      <xdr:rowOff>48954</xdr:rowOff>
    </xdr:from>
    <xdr:to>
      <xdr:col>1</xdr:col>
      <xdr:colOff>7569200</xdr:colOff>
      <xdr:row>34</xdr:row>
      <xdr:rowOff>74295</xdr:rowOff>
    </xdr:to>
    <xdr:pic>
      <xdr:nvPicPr>
        <xdr:cNvPr id="8" name="Obraz 7">
          <a:extLst>
            <a:ext uri="{FF2B5EF4-FFF2-40B4-BE49-F238E27FC236}">
              <a16:creationId xmlns:a16="http://schemas.microsoft.com/office/drawing/2014/main" id="{29244757-96AA-4224-B517-158C2D832F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0" y="6557704"/>
          <a:ext cx="2536825" cy="7238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650875</xdr:colOff>
      <xdr:row>10</xdr:row>
      <xdr:rowOff>95250</xdr:rowOff>
    </xdr:from>
    <xdr:to>
      <xdr:col>2</xdr:col>
      <xdr:colOff>7077075</xdr:colOff>
      <xdr:row>49</xdr:row>
      <xdr:rowOff>145193</xdr:rowOff>
    </xdr:to>
    <xdr:pic>
      <xdr:nvPicPr>
        <xdr:cNvPr id="2" name="Afbeelding 1">
          <a:extLst>
            <a:ext uri="{FF2B5EF4-FFF2-40B4-BE49-F238E27FC236}">
              <a16:creationId xmlns:a16="http://schemas.microsoft.com/office/drawing/2014/main" id="{FD8093C6-6FA1-4A60-84E6-7E361079D86B}"/>
            </a:ext>
          </a:extLst>
        </xdr:cNvPr>
        <xdr:cNvPicPr>
          <a:picLocks noChangeAspect="1"/>
        </xdr:cNvPicPr>
      </xdr:nvPicPr>
      <xdr:blipFill rotWithShape="1">
        <a:blip xmlns:r="http://schemas.openxmlformats.org/officeDocument/2006/relationships" r:embed="rId1"/>
        <a:srcRect l="10812" r="8842"/>
        <a:stretch/>
      </xdr:blipFill>
      <xdr:spPr>
        <a:xfrm>
          <a:off x="1317625" y="2444750"/>
          <a:ext cx="9791700" cy="68603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523875</xdr:colOff>
      <xdr:row>18</xdr:row>
      <xdr:rowOff>152400</xdr:rowOff>
    </xdr:to>
    <xdr:graphicFrame macro="">
      <xdr:nvGraphicFramePr>
        <xdr:cNvPr id="3" name="Grafiek 2">
          <a:extLst>
            <a:ext uri="{FF2B5EF4-FFF2-40B4-BE49-F238E27FC236}">
              <a16:creationId xmlns:a16="http://schemas.microsoft.com/office/drawing/2014/main" id="{6E71E45D-FE0A-42D9-B303-0C86E2AF2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1</xdr:row>
      <xdr:rowOff>0</xdr:rowOff>
    </xdr:from>
    <xdr:to>
      <xdr:col>17</xdr:col>
      <xdr:colOff>371475</xdr:colOff>
      <xdr:row>19</xdr:row>
      <xdr:rowOff>0</xdr:rowOff>
    </xdr:to>
    <xdr:graphicFrame macro="">
      <xdr:nvGraphicFramePr>
        <xdr:cNvPr id="4" name="Grafiek 3">
          <a:extLst>
            <a:ext uri="{FF2B5EF4-FFF2-40B4-BE49-F238E27FC236}">
              <a16:creationId xmlns:a16="http://schemas.microsoft.com/office/drawing/2014/main" id="{DE73E879-4AE8-42CA-ABEE-BFD9CF60F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xdr:row>
      <xdr:rowOff>0</xdr:rowOff>
    </xdr:from>
    <xdr:to>
      <xdr:col>17</xdr:col>
      <xdr:colOff>371475</xdr:colOff>
      <xdr:row>61</xdr:row>
      <xdr:rowOff>133350</xdr:rowOff>
    </xdr:to>
    <xdr:graphicFrame macro="">
      <xdr:nvGraphicFramePr>
        <xdr:cNvPr id="6" name="Grafiek 5">
          <a:extLst>
            <a:ext uri="{FF2B5EF4-FFF2-40B4-BE49-F238E27FC236}">
              <a16:creationId xmlns:a16="http://schemas.microsoft.com/office/drawing/2014/main" id="{154D25A4-12C7-4394-85DA-3CCF51C19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273050</xdr:colOff>
      <xdr:row>18</xdr:row>
      <xdr:rowOff>57150</xdr:rowOff>
    </xdr:from>
    <xdr:to>
      <xdr:col>22</xdr:col>
      <xdr:colOff>473075</xdr:colOff>
      <xdr:row>21</xdr:row>
      <xdr:rowOff>133350</xdr:rowOff>
    </xdr:to>
    <xdr:sp macro="" textlink="">
      <xdr:nvSpPr>
        <xdr:cNvPr id="7" name="Bijschrift: gebogen lijn 6">
          <a:extLst>
            <a:ext uri="{FF2B5EF4-FFF2-40B4-BE49-F238E27FC236}">
              <a16:creationId xmlns:a16="http://schemas.microsoft.com/office/drawing/2014/main" id="{84590EA2-AA61-441E-8EB8-5861446927ED}"/>
            </a:ext>
          </a:extLst>
        </xdr:cNvPr>
        <xdr:cNvSpPr/>
      </xdr:nvSpPr>
      <xdr:spPr>
        <a:xfrm>
          <a:off x="11855450" y="3314700"/>
          <a:ext cx="2028825" cy="619125"/>
        </a:xfrm>
        <a:prstGeom prst="borderCallout2">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r>
            <a:rPr lang="nl-NL"/>
            <a:t>Click</a:t>
          </a:r>
          <a:r>
            <a:rPr lang="nl-NL" baseline="0"/>
            <a:t> on the figure.</a:t>
          </a:r>
        </a:p>
        <a:p>
          <a:r>
            <a:rPr lang="nl-NL" baseline="0"/>
            <a:t>Click on the funnel sign.</a:t>
          </a:r>
        </a:p>
        <a:p>
          <a:r>
            <a:rPr lang="nl-NL" baseline="0"/>
            <a:t>Selct only items with a value.</a:t>
          </a:r>
          <a:endParaRPr lang="nl-NL"/>
        </a:p>
      </xdr:txBody>
    </xdr:sp>
    <xdr:clientData/>
  </xdr:twoCellAnchor>
  <xdr:twoCellAnchor editAs="oneCell">
    <xdr:from>
      <xdr:col>2</xdr:col>
      <xdr:colOff>0</xdr:colOff>
      <xdr:row>64</xdr:row>
      <xdr:rowOff>0</xdr:rowOff>
    </xdr:from>
    <xdr:to>
      <xdr:col>17</xdr:col>
      <xdr:colOff>73479</xdr:colOff>
      <xdr:row>81</xdr:row>
      <xdr:rowOff>122238</xdr:rowOff>
    </xdr:to>
    <xdr:pic>
      <xdr:nvPicPr>
        <xdr:cNvPr id="8" name="Afbeelding 7">
          <a:extLst>
            <a:ext uri="{FF2B5EF4-FFF2-40B4-BE49-F238E27FC236}">
              <a16:creationId xmlns:a16="http://schemas.microsoft.com/office/drawing/2014/main" id="{B47E3FCD-F904-4998-97A1-D0D72C4E6BC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6500" y="11176000"/>
          <a:ext cx="9122229" cy="3090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49679</xdr:colOff>
      <xdr:row>0</xdr:row>
      <xdr:rowOff>171263</xdr:rowOff>
    </xdr:from>
    <xdr:to>
      <xdr:col>34</xdr:col>
      <xdr:colOff>197045</xdr:colOff>
      <xdr:row>20</xdr:row>
      <xdr:rowOff>86472</xdr:rowOff>
    </xdr:to>
    <xdr:pic>
      <xdr:nvPicPr>
        <xdr:cNvPr id="2" name="Afbeelding 1">
          <a:extLst>
            <a:ext uri="{FF2B5EF4-FFF2-40B4-BE49-F238E27FC236}">
              <a16:creationId xmlns:a16="http://schemas.microsoft.com/office/drawing/2014/main" id="{CE7BB7EF-92B7-4B81-A8EA-D81F7FE52CEA}"/>
            </a:ext>
          </a:extLst>
        </xdr:cNvPr>
        <xdr:cNvPicPr>
          <a:picLocks noChangeAspect="1"/>
        </xdr:cNvPicPr>
      </xdr:nvPicPr>
      <xdr:blipFill>
        <a:blip xmlns:r="http://schemas.openxmlformats.org/officeDocument/2006/relationships" r:embed="rId1"/>
        <a:stretch>
          <a:fillRect/>
        </a:stretch>
      </xdr:blipFill>
      <xdr:spPr>
        <a:xfrm>
          <a:off x="46504" y="171263"/>
          <a:ext cx="20876941" cy="3534709"/>
        </a:xfrm>
        <a:prstGeom prst="rect">
          <a:avLst/>
        </a:prstGeom>
      </xdr:spPr>
    </xdr:pic>
    <xdr:clientData/>
  </xdr:twoCellAnchor>
  <xdr:twoCellAnchor editAs="oneCell">
    <xdr:from>
      <xdr:col>0</xdr:col>
      <xdr:colOff>111124</xdr:colOff>
      <xdr:row>23</xdr:row>
      <xdr:rowOff>111125</xdr:rowOff>
    </xdr:from>
    <xdr:to>
      <xdr:col>35</xdr:col>
      <xdr:colOff>45746</xdr:colOff>
      <xdr:row>76</xdr:row>
      <xdr:rowOff>95250</xdr:rowOff>
    </xdr:to>
    <xdr:pic>
      <xdr:nvPicPr>
        <xdr:cNvPr id="3" name="Afbeelding 2">
          <a:extLst>
            <a:ext uri="{FF2B5EF4-FFF2-40B4-BE49-F238E27FC236}">
              <a16:creationId xmlns:a16="http://schemas.microsoft.com/office/drawing/2014/main" id="{45B9BBC0-3CFA-4701-B6F9-ABFB97C7B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49" y="4273550"/>
          <a:ext cx="21273797" cy="9575800"/>
        </a:xfrm>
        <a:prstGeom prst="rect">
          <a:avLst/>
        </a:prstGeom>
        <a:solidFill>
          <a:schemeClr val="bg1"/>
        </a:solidFill>
      </xdr:spPr>
    </xdr:pic>
    <xdr:clientData/>
  </xdr:twoCellAnchor>
  <xdr:twoCellAnchor editAs="oneCell">
    <xdr:from>
      <xdr:col>30</xdr:col>
      <xdr:colOff>268970</xdr:colOff>
      <xdr:row>36</xdr:row>
      <xdr:rowOff>30663</xdr:rowOff>
    </xdr:from>
    <xdr:to>
      <xdr:col>34</xdr:col>
      <xdr:colOff>210458</xdr:colOff>
      <xdr:row>49</xdr:row>
      <xdr:rowOff>1323</xdr:rowOff>
    </xdr:to>
    <xdr:pic>
      <xdr:nvPicPr>
        <xdr:cNvPr id="4" name="Afbeelding 3">
          <a:extLst>
            <a:ext uri="{FF2B5EF4-FFF2-40B4-BE49-F238E27FC236}">
              <a16:creationId xmlns:a16="http://schemas.microsoft.com/office/drawing/2014/main" id="{64515CCB-BE86-4A54-BA29-2B44B5CE8E53}"/>
            </a:ext>
          </a:extLst>
        </xdr:cNvPr>
        <xdr:cNvPicPr>
          <a:picLocks noChangeAspect="1"/>
        </xdr:cNvPicPr>
      </xdr:nvPicPr>
      <xdr:blipFill rotWithShape="1">
        <a:blip xmlns:r="http://schemas.openxmlformats.org/officeDocument/2006/relationships" r:embed="rId3"/>
        <a:srcRect l="17183" t="6668" r="18247" b="9360"/>
        <a:stretch/>
      </xdr:blipFill>
      <xdr:spPr>
        <a:xfrm>
          <a:off x="18556970" y="6542588"/>
          <a:ext cx="2379888" cy="2326510"/>
        </a:xfrm>
        <a:prstGeom prst="rect">
          <a:avLst/>
        </a:prstGeom>
      </xdr:spPr>
    </xdr:pic>
    <xdr:clientData/>
  </xdr:twoCellAnchor>
  <xdr:twoCellAnchor editAs="oneCell">
    <xdr:from>
      <xdr:col>25</xdr:col>
      <xdr:colOff>91620</xdr:colOff>
      <xdr:row>63</xdr:row>
      <xdr:rowOff>104665</xdr:rowOff>
    </xdr:from>
    <xdr:to>
      <xdr:col>31</xdr:col>
      <xdr:colOff>7295</xdr:colOff>
      <xdr:row>80</xdr:row>
      <xdr:rowOff>26306</xdr:rowOff>
    </xdr:to>
    <xdr:pic>
      <xdr:nvPicPr>
        <xdr:cNvPr id="5" name="Afbeelding 4">
          <a:extLst>
            <a:ext uri="{FF2B5EF4-FFF2-40B4-BE49-F238E27FC236}">
              <a16:creationId xmlns:a16="http://schemas.microsoft.com/office/drawing/2014/main" id="{0861C743-B7BC-4DF1-A0EC-4A31684F7AD1}"/>
            </a:ext>
          </a:extLst>
        </xdr:cNvPr>
        <xdr:cNvPicPr>
          <a:picLocks noChangeAspect="1"/>
        </xdr:cNvPicPr>
      </xdr:nvPicPr>
      <xdr:blipFill>
        <a:blip xmlns:r="http://schemas.openxmlformats.org/officeDocument/2006/relationships" r:embed="rId4"/>
        <a:stretch>
          <a:fillRect/>
        </a:stretch>
      </xdr:blipFill>
      <xdr:spPr>
        <a:xfrm>
          <a:off x="15328445" y="11509265"/>
          <a:ext cx="3576450" cy="3014091"/>
        </a:xfrm>
        <a:prstGeom prst="rect">
          <a:avLst/>
        </a:prstGeom>
      </xdr:spPr>
    </xdr:pic>
    <xdr:clientData/>
  </xdr:twoCellAnchor>
  <xdr:twoCellAnchor editAs="oneCell">
    <xdr:from>
      <xdr:col>29</xdr:col>
      <xdr:colOff>176893</xdr:colOff>
      <xdr:row>20</xdr:row>
      <xdr:rowOff>125639</xdr:rowOff>
    </xdr:from>
    <xdr:to>
      <xdr:col>34</xdr:col>
      <xdr:colOff>330340</xdr:colOff>
      <xdr:row>35</xdr:row>
      <xdr:rowOff>74535</xdr:rowOff>
    </xdr:to>
    <xdr:pic>
      <xdr:nvPicPr>
        <xdr:cNvPr id="6" name="Afbeelding 5" descr="Afbeelding met grond, buiten&#10;&#10;Automatisch gegenereerde beschrijving">
          <a:extLst>
            <a:ext uri="{FF2B5EF4-FFF2-40B4-BE49-F238E27FC236}">
              <a16:creationId xmlns:a16="http://schemas.microsoft.com/office/drawing/2014/main" id="{D1F5FF74-A299-498C-AAA7-979286A97A2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854" r="8043" b="5028"/>
        <a:stretch/>
      </xdr:blipFill>
      <xdr:spPr>
        <a:xfrm>
          <a:off x="17858468" y="3741964"/>
          <a:ext cx="3198272" cy="2666696"/>
        </a:xfrm>
        <a:prstGeom prst="rect">
          <a:avLst/>
        </a:prstGeom>
      </xdr:spPr>
    </xdr:pic>
    <xdr:clientData/>
  </xdr:twoCellAnchor>
  <xdr:twoCellAnchor editAs="oneCell">
    <xdr:from>
      <xdr:col>30</xdr:col>
      <xdr:colOff>26112</xdr:colOff>
      <xdr:row>49</xdr:row>
      <xdr:rowOff>46190</xdr:rowOff>
    </xdr:from>
    <xdr:to>
      <xdr:col>34</xdr:col>
      <xdr:colOff>449563</xdr:colOff>
      <xdr:row>63</xdr:row>
      <xdr:rowOff>17039</xdr:rowOff>
    </xdr:to>
    <xdr:pic>
      <xdr:nvPicPr>
        <xdr:cNvPr id="7" name="Afbeelding 6">
          <a:extLst>
            <a:ext uri="{FF2B5EF4-FFF2-40B4-BE49-F238E27FC236}">
              <a16:creationId xmlns:a16="http://schemas.microsoft.com/office/drawing/2014/main" id="{E703ADAB-826C-44C3-8DED-064FD276C0B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3090" t="9864" r="15987"/>
        <a:stretch/>
      </xdr:blipFill>
      <xdr:spPr>
        <a:xfrm rot="5400000">
          <a:off x="18495963" y="8738464"/>
          <a:ext cx="2501324" cy="2858676"/>
        </a:xfrm>
        <a:prstGeom prst="rect">
          <a:avLst/>
        </a:prstGeom>
      </xdr:spPr>
    </xdr:pic>
    <xdr:clientData/>
  </xdr:twoCellAnchor>
  <xdr:twoCellAnchor editAs="oneCell">
    <xdr:from>
      <xdr:col>25</xdr:col>
      <xdr:colOff>98198</xdr:colOff>
      <xdr:row>49</xdr:row>
      <xdr:rowOff>49073</xdr:rowOff>
    </xdr:from>
    <xdr:to>
      <xdr:col>29</xdr:col>
      <xdr:colOff>541979</xdr:colOff>
      <xdr:row>63</xdr:row>
      <xdr:rowOff>40821</xdr:rowOff>
    </xdr:to>
    <xdr:pic>
      <xdr:nvPicPr>
        <xdr:cNvPr id="8" name="Afbeelding 7">
          <a:extLst>
            <a:ext uri="{FF2B5EF4-FFF2-40B4-BE49-F238E27FC236}">
              <a16:creationId xmlns:a16="http://schemas.microsoft.com/office/drawing/2014/main" id="{69D57DF6-14FB-4BF3-94A1-BA7E9CB9C1E9}"/>
            </a:ext>
          </a:extLst>
        </xdr:cNvPr>
        <xdr:cNvPicPr>
          <a:picLocks noChangeAspect="1"/>
        </xdr:cNvPicPr>
      </xdr:nvPicPr>
      <xdr:blipFill>
        <a:blip xmlns:r="http://schemas.openxmlformats.org/officeDocument/2006/relationships" r:embed="rId7"/>
        <a:stretch>
          <a:fillRect/>
        </a:stretch>
      </xdr:blipFill>
      <xdr:spPr>
        <a:xfrm>
          <a:off x="15338198" y="8913673"/>
          <a:ext cx="2882181" cy="2528573"/>
        </a:xfrm>
        <a:prstGeom prst="rect">
          <a:avLst/>
        </a:prstGeom>
      </xdr:spPr>
    </xdr:pic>
    <xdr:clientData/>
  </xdr:twoCellAnchor>
  <xdr:twoCellAnchor editAs="oneCell">
    <xdr:from>
      <xdr:col>20</xdr:col>
      <xdr:colOff>121465</xdr:colOff>
      <xdr:row>63</xdr:row>
      <xdr:rowOff>78597</xdr:rowOff>
    </xdr:from>
    <xdr:to>
      <xdr:col>24</xdr:col>
      <xdr:colOff>561068</xdr:colOff>
      <xdr:row>80</xdr:row>
      <xdr:rowOff>9537</xdr:rowOff>
    </xdr:to>
    <xdr:pic>
      <xdr:nvPicPr>
        <xdr:cNvPr id="9" name="Afbeelding 8" descr="Afbeelding met gegeten&#10;&#10;Automatisch gegenereerde beschrijving">
          <a:extLst>
            <a:ext uri="{FF2B5EF4-FFF2-40B4-BE49-F238E27FC236}">
              <a16:creationId xmlns:a16="http://schemas.microsoft.com/office/drawing/2014/main" id="{F5906A9E-876F-4FBD-B810-186C91262C6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2304" r="2768"/>
        <a:stretch/>
      </xdr:blipFill>
      <xdr:spPr>
        <a:xfrm>
          <a:off x="12316640" y="11480022"/>
          <a:ext cx="2874828" cy="3026565"/>
        </a:xfrm>
        <a:prstGeom prst="rect">
          <a:avLst/>
        </a:prstGeom>
      </xdr:spPr>
    </xdr:pic>
    <xdr:clientData/>
  </xdr:twoCellAnchor>
  <xdr:twoCellAnchor editAs="oneCell">
    <xdr:from>
      <xdr:col>20</xdr:col>
      <xdr:colOff>95250</xdr:colOff>
      <xdr:row>49</xdr:row>
      <xdr:rowOff>27449</xdr:rowOff>
    </xdr:from>
    <xdr:to>
      <xdr:col>24</xdr:col>
      <xdr:colOff>583254</xdr:colOff>
      <xdr:row>63</xdr:row>
      <xdr:rowOff>27060</xdr:rowOff>
    </xdr:to>
    <xdr:pic>
      <xdr:nvPicPr>
        <xdr:cNvPr id="10" name="Afbeelding 9">
          <a:extLst>
            <a:ext uri="{FF2B5EF4-FFF2-40B4-BE49-F238E27FC236}">
              <a16:creationId xmlns:a16="http://schemas.microsoft.com/office/drawing/2014/main" id="{A582F439-61A8-4597-87BB-D2883C209361}"/>
            </a:ext>
          </a:extLst>
        </xdr:cNvPr>
        <xdr:cNvPicPr>
          <a:picLocks noChangeAspect="1"/>
        </xdr:cNvPicPr>
      </xdr:nvPicPr>
      <xdr:blipFill>
        <a:blip xmlns:r="http://schemas.openxmlformats.org/officeDocument/2006/relationships" r:embed="rId9"/>
        <a:stretch>
          <a:fillRect/>
        </a:stretch>
      </xdr:blipFill>
      <xdr:spPr>
        <a:xfrm rot="10800000">
          <a:off x="12287250" y="8898399"/>
          <a:ext cx="2926404" cy="2530086"/>
        </a:xfrm>
        <a:prstGeom prst="rect">
          <a:avLst/>
        </a:prstGeom>
      </xdr:spPr>
    </xdr:pic>
    <xdr:clientData/>
  </xdr:twoCellAnchor>
  <xdr:twoCellAnchor editAs="oneCell">
    <xdr:from>
      <xdr:col>25</xdr:col>
      <xdr:colOff>591456</xdr:colOff>
      <xdr:row>36</xdr:row>
      <xdr:rowOff>15117</xdr:rowOff>
    </xdr:from>
    <xdr:to>
      <xdr:col>30</xdr:col>
      <xdr:colOff>126545</xdr:colOff>
      <xdr:row>49</xdr:row>
      <xdr:rowOff>2402</xdr:rowOff>
    </xdr:to>
    <xdr:pic>
      <xdr:nvPicPr>
        <xdr:cNvPr id="11" name="Afbeelding 10">
          <a:extLst>
            <a:ext uri="{FF2B5EF4-FFF2-40B4-BE49-F238E27FC236}">
              <a16:creationId xmlns:a16="http://schemas.microsoft.com/office/drawing/2014/main" id="{2C14E4F0-B9F1-4872-8CB4-3DC06EEEDB41}"/>
            </a:ext>
          </a:extLst>
        </xdr:cNvPr>
        <xdr:cNvPicPr>
          <a:picLocks noChangeAspect="1"/>
        </xdr:cNvPicPr>
      </xdr:nvPicPr>
      <xdr:blipFill rotWithShape="1">
        <a:blip xmlns:r="http://schemas.openxmlformats.org/officeDocument/2006/relationships" r:embed="rId10"/>
        <a:srcRect l="28577"/>
        <a:stretch/>
      </xdr:blipFill>
      <xdr:spPr>
        <a:xfrm>
          <a:off x="15831456" y="6527042"/>
          <a:ext cx="2583089" cy="2343135"/>
        </a:xfrm>
        <a:prstGeom prst="rect">
          <a:avLst/>
        </a:prstGeom>
      </xdr:spPr>
    </xdr:pic>
    <xdr:clientData/>
  </xdr:twoCellAnchor>
  <xdr:twoCellAnchor editAs="oneCell">
    <xdr:from>
      <xdr:col>21</xdr:col>
      <xdr:colOff>37647</xdr:colOff>
      <xdr:row>20</xdr:row>
      <xdr:rowOff>129721</xdr:rowOff>
    </xdr:from>
    <xdr:to>
      <xdr:col>27</xdr:col>
      <xdr:colOff>302124</xdr:colOff>
      <xdr:row>35</xdr:row>
      <xdr:rowOff>64191</xdr:rowOff>
    </xdr:to>
    <xdr:pic>
      <xdr:nvPicPr>
        <xdr:cNvPr id="12" name="Afbeelding 11">
          <a:extLst>
            <a:ext uri="{FF2B5EF4-FFF2-40B4-BE49-F238E27FC236}">
              <a16:creationId xmlns:a16="http://schemas.microsoft.com/office/drawing/2014/main" id="{CD54560E-75B7-4E2F-8527-115C76551413}"/>
            </a:ext>
          </a:extLst>
        </xdr:cNvPr>
        <xdr:cNvPicPr>
          <a:picLocks noChangeAspect="1"/>
        </xdr:cNvPicPr>
      </xdr:nvPicPr>
      <xdr:blipFill>
        <a:blip xmlns:r="http://schemas.openxmlformats.org/officeDocument/2006/relationships" r:embed="rId11"/>
        <a:stretch>
          <a:fillRect/>
        </a:stretch>
      </xdr:blipFill>
      <xdr:spPr>
        <a:xfrm>
          <a:off x="12839247" y="3746046"/>
          <a:ext cx="3922077" cy="2652270"/>
        </a:xfrm>
        <a:prstGeom prst="rect">
          <a:avLst/>
        </a:prstGeom>
      </xdr:spPr>
    </xdr:pic>
    <xdr:clientData/>
  </xdr:twoCellAnchor>
  <xdr:twoCellAnchor>
    <xdr:from>
      <xdr:col>13</xdr:col>
      <xdr:colOff>585107</xdr:colOff>
      <xdr:row>27</xdr:row>
      <xdr:rowOff>112031</xdr:rowOff>
    </xdr:from>
    <xdr:to>
      <xdr:col>21</xdr:col>
      <xdr:colOff>37647</xdr:colOff>
      <xdr:row>27</xdr:row>
      <xdr:rowOff>116113</xdr:rowOff>
    </xdr:to>
    <xdr:cxnSp macro="">
      <xdr:nvCxnSpPr>
        <xdr:cNvPr id="13" name="Rechte verbindingslijn met pijl 12">
          <a:extLst>
            <a:ext uri="{FF2B5EF4-FFF2-40B4-BE49-F238E27FC236}">
              <a16:creationId xmlns:a16="http://schemas.microsoft.com/office/drawing/2014/main" id="{F798E3BC-1572-48A5-A1A7-282AC5A13E8B}"/>
            </a:ext>
          </a:extLst>
        </xdr:cNvPr>
        <xdr:cNvCxnSpPr/>
      </xdr:nvCxnSpPr>
      <xdr:spPr>
        <a:xfrm flipV="1">
          <a:off x="8506732" y="4998356"/>
          <a:ext cx="4332515" cy="408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7257</xdr:colOff>
      <xdr:row>28</xdr:row>
      <xdr:rowOff>145596</xdr:rowOff>
    </xdr:from>
    <xdr:to>
      <xdr:col>29</xdr:col>
      <xdr:colOff>462643</xdr:colOff>
      <xdr:row>28</xdr:row>
      <xdr:rowOff>149679</xdr:rowOff>
    </xdr:to>
    <xdr:cxnSp macro="">
      <xdr:nvCxnSpPr>
        <xdr:cNvPr id="14" name="Rechte verbindingslijn met pijl 13">
          <a:extLst>
            <a:ext uri="{FF2B5EF4-FFF2-40B4-BE49-F238E27FC236}">
              <a16:creationId xmlns:a16="http://schemas.microsoft.com/office/drawing/2014/main" id="{537A472C-7550-42FF-9BE4-35AB39425CAA}"/>
            </a:ext>
          </a:extLst>
        </xdr:cNvPr>
        <xdr:cNvCxnSpPr/>
      </xdr:nvCxnSpPr>
      <xdr:spPr>
        <a:xfrm>
          <a:off x="9154432" y="5209721"/>
          <a:ext cx="8989786" cy="725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xdr:colOff>
      <xdr:row>31</xdr:row>
      <xdr:rowOff>0</xdr:rowOff>
    </xdr:from>
    <xdr:to>
      <xdr:col>27</xdr:col>
      <xdr:colOff>84817</xdr:colOff>
      <xdr:row>40</xdr:row>
      <xdr:rowOff>160111</xdr:rowOff>
    </xdr:to>
    <xdr:cxnSp macro="">
      <xdr:nvCxnSpPr>
        <xdr:cNvPr id="15" name="Rechte verbindingslijn met pijl 14">
          <a:extLst>
            <a:ext uri="{FF2B5EF4-FFF2-40B4-BE49-F238E27FC236}">
              <a16:creationId xmlns:a16="http://schemas.microsoft.com/office/drawing/2014/main" id="{E26B4095-77F8-4ECE-8308-200DB4C96A31}"/>
            </a:ext>
          </a:extLst>
        </xdr:cNvPr>
        <xdr:cNvCxnSpPr/>
      </xdr:nvCxnSpPr>
      <xdr:spPr>
        <a:xfrm>
          <a:off x="8020050" y="5610225"/>
          <a:ext cx="8527142" cy="179206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381000</xdr:colOff>
      <xdr:row>30</xdr:row>
      <xdr:rowOff>13607</xdr:rowOff>
    </xdr:from>
    <xdr:to>
      <xdr:col>32</xdr:col>
      <xdr:colOff>136071</xdr:colOff>
      <xdr:row>40</xdr:row>
      <xdr:rowOff>136072</xdr:rowOff>
    </xdr:to>
    <xdr:cxnSp macro="">
      <xdr:nvCxnSpPr>
        <xdr:cNvPr id="16" name="Rechte verbindingslijn met pijl 15">
          <a:extLst>
            <a:ext uri="{FF2B5EF4-FFF2-40B4-BE49-F238E27FC236}">
              <a16:creationId xmlns:a16="http://schemas.microsoft.com/office/drawing/2014/main" id="{896751CF-DEB4-42EC-98C1-4284E846719C}"/>
            </a:ext>
          </a:extLst>
        </xdr:cNvPr>
        <xdr:cNvCxnSpPr/>
      </xdr:nvCxnSpPr>
      <xdr:spPr>
        <a:xfrm>
          <a:off x="8915400" y="5439682"/>
          <a:ext cx="10727871" cy="193539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111578</xdr:colOff>
      <xdr:row>35</xdr:row>
      <xdr:rowOff>122011</xdr:rowOff>
    </xdr:from>
    <xdr:to>
      <xdr:col>32</xdr:col>
      <xdr:colOff>190500</xdr:colOff>
      <xdr:row>54</xdr:row>
      <xdr:rowOff>108857</xdr:rowOff>
    </xdr:to>
    <xdr:cxnSp macro="">
      <xdr:nvCxnSpPr>
        <xdr:cNvPr id="17" name="Rechte verbindingslijn met pijl 16">
          <a:extLst>
            <a:ext uri="{FF2B5EF4-FFF2-40B4-BE49-F238E27FC236}">
              <a16:creationId xmlns:a16="http://schemas.microsoft.com/office/drawing/2014/main" id="{A6974C2F-B42E-430F-A4BE-7667B8F6DADA}"/>
            </a:ext>
          </a:extLst>
        </xdr:cNvPr>
        <xdr:cNvCxnSpPr/>
      </xdr:nvCxnSpPr>
      <xdr:spPr>
        <a:xfrm>
          <a:off x="8036378" y="6459311"/>
          <a:ext cx="11661322" cy="341902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237217</xdr:colOff>
      <xdr:row>36</xdr:row>
      <xdr:rowOff>97972</xdr:rowOff>
    </xdr:from>
    <xdr:to>
      <xdr:col>26</xdr:col>
      <xdr:colOff>149679</xdr:colOff>
      <xdr:row>53</xdr:row>
      <xdr:rowOff>68036</xdr:rowOff>
    </xdr:to>
    <xdr:cxnSp macro="">
      <xdr:nvCxnSpPr>
        <xdr:cNvPr id="18" name="Rechte verbindingslijn met pijl 17">
          <a:extLst>
            <a:ext uri="{FF2B5EF4-FFF2-40B4-BE49-F238E27FC236}">
              <a16:creationId xmlns:a16="http://schemas.microsoft.com/office/drawing/2014/main" id="{6BBD18A0-6E4D-4AAB-82F5-BBC19DC08DA7}"/>
            </a:ext>
          </a:extLst>
        </xdr:cNvPr>
        <xdr:cNvCxnSpPr/>
      </xdr:nvCxnSpPr>
      <xdr:spPr>
        <a:xfrm>
          <a:off x="6945992" y="6613072"/>
          <a:ext cx="9053287" cy="304346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607785</xdr:colOff>
      <xdr:row>34</xdr:row>
      <xdr:rowOff>111579</xdr:rowOff>
    </xdr:from>
    <xdr:to>
      <xdr:col>21</xdr:col>
      <xdr:colOff>312964</xdr:colOff>
      <xdr:row>52</xdr:row>
      <xdr:rowOff>27214</xdr:rowOff>
    </xdr:to>
    <xdr:cxnSp macro="">
      <xdr:nvCxnSpPr>
        <xdr:cNvPr id="19" name="Rechte verbindingslijn met pijl 18">
          <a:extLst>
            <a:ext uri="{FF2B5EF4-FFF2-40B4-BE49-F238E27FC236}">
              <a16:creationId xmlns:a16="http://schemas.microsoft.com/office/drawing/2014/main" id="{F61B3387-6B15-4D58-A53A-4F24BF02BBF5}"/>
            </a:ext>
          </a:extLst>
        </xdr:cNvPr>
        <xdr:cNvCxnSpPr/>
      </xdr:nvCxnSpPr>
      <xdr:spPr>
        <a:xfrm>
          <a:off x="4874985" y="6264729"/>
          <a:ext cx="8242754" cy="31763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35832</xdr:colOff>
      <xdr:row>46</xdr:row>
      <xdr:rowOff>2269</xdr:rowOff>
    </xdr:from>
    <xdr:to>
      <xdr:col>20</xdr:col>
      <xdr:colOff>353785</xdr:colOff>
      <xdr:row>70</xdr:row>
      <xdr:rowOff>0</xdr:rowOff>
    </xdr:to>
    <xdr:cxnSp macro="">
      <xdr:nvCxnSpPr>
        <xdr:cNvPr id="20" name="Rechte verbindingslijn met pijl 19">
          <a:extLst>
            <a:ext uri="{FF2B5EF4-FFF2-40B4-BE49-F238E27FC236}">
              <a16:creationId xmlns:a16="http://schemas.microsoft.com/office/drawing/2014/main" id="{00A1A384-1F9D-4C18-B341-774AE9969589}"/>
            </a:ext>
          </a:extLst>
        </xdr:cNvPr>
        <xdr:cNvCxnSpPr/>
      </xdr:nvCxnSpPr>
      <xdr:spPr>
        <a:xfrm>
          <a:off x="4912632" y="8327119"/>
          <a:ext cx="7629978" cy="434113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27215</xdr:colOff>
      <xdr:row>76</xdr:row>
      <xdr:rowOff>149679</xdr:rowOff>
    </xdr:from>
    <xdr:to>
      <xdr:col>27</xdr:col>
      <xdr:colOff>312963</xdr:colOff>
      <xdr:row>77</xdr:row>
      <xdr:rowOff>108857</xdr:rowOff>
    </xdr:to>
    <xdr:cxnSp macro="">
      <xdr:nvCxnSpPr>
        <xdr:cNvPr id="21" name="Rechte verbindingslijn met pijl 20">
          <a:extLst>
            <a:ext uri="{FF2B5EF4-FFF2-40B4-BE49-F238E27FC236}">
              <a16:creationId xmlns:a16="http://schemas.microsoft.com/office/drawing/2014/main" id="{B38FEB57-40F8-475B-A5A9-A59E7FC7B281}"/>
            </a:ext>
          </a:extLst>
        </xdr:cNvPr>
        <xdr:cNvCxnSpPr/>
      </xdr:nvCxnSpPr>
      <xdr:spPr>
        <a:xfrm flipV="1">
          <a:off x="9174390" y="13903779"/>
          <a:ext cx="7600948" cy="14650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0594C-5041-4ECA-8912-38A381216B32}">
  <dimension ref="A2:B28"/>
  <sheetViews>
    <sheetView view="pageBreakPreview" zoomScale="60" zoomScaleNormal="100" workbookViewId="0">
      <selection activeCell="J31" sqref="J31"/>
    </sheetView>
  </sheetViews>
  <sheetFormatPr defaultRowHeight="14.5" x14ac:dyDescent="0.35"/>
  <cols>
    <col min="1" max="1" width="28.81640625" customWidth="1"/>
    <col min="2" max="2" width="111.90625" customWidth="1"/>
  </cols>
  <sheetData>
    <row r="2" spans="1:2" x14ac:dyDescent="0.35">
      <c r="A2" s="42" t="s">
        <v>168</v>
      </c>
    </row>
    <row r="3" spans="1:2" x14ac:dyDescent="0.35">
      <c r="A3" s="42"/>
    </row>
    <row r="4" spans="1:2" ht="15" thickBot="1" x14ac:dyDescent="0.4">
      <c r="A4" s="44"/>
      <c r="B4" s="57" t="s">
        <v>144</v>
      </c>
    </row>
    <row r="5" spans="1:2" x14ac:dyDescent="0.35">
      <c r="A5" s="55" t="s">
        <v>134</v>
      </c>
      <c r="B5" s="76"/>
    </row>
    <row r="6" spans="1:2" ht="15" thickBot="1" x14ac:dyDescent="0.4">
      <c r="A6" s="56" t="s">
        <v>135</v>
      </c>
      <c r="B6" s="77"/>
    </row>
    <row r="9" spans="1:2" ht="15" thickBot="1" x14ac:dyDescent="0.4">
      <c r="A9" s="42"/>
    </row>
    <row r="10" spans="1:2" ht="103.5" customHeight="1" thickBot="1" x14ac:dyDescent="0.4">
      <c r="A10" s="94" t="s">
        <v>167</v>
      </c>
      <c r="B10" s="95"/>
    </row>
    <row r="11" spans="1:2" x14ac:dyDescent="0.35">
      <c r="A11" s="60"/>
      <c r="B11" s="60"/>
    </row>
    <row r="12" spans="1:2" ht="15" thickBot="1" x14ac:dyDescent="0.4">
      <c r="A12" s="60"/>
      <c r="B12" s="60"/>
    </row>
    <row r="13" spans="1:2" x14ac:dyDescent="0.35">
      <c r="A13" s="69" t="s">
        <v>150</v>
      </c>
      <c r="B13" s="70"/>
    </row>
    <row r="14" spans="1:2" x14ac:dyDescent="0.35">
      <c r="A14" s="97" t="s">
        <v>151</v>
      </c>
      <c r="B14" s="98"/>
    </row>
    <row r="15" spans="1:2" x14ac:dyDescent="0.35">
      <c r="A15" s="97" t="s">
        <v>169</v>
      </c>
      <c r="B15" s="98"/>
    </row>
    <row r="16" spans="1:2" x14ac:dyDescent="0.35">
      <c r="A16" t="s">
        <v>170</v>
      </c>
    </row>
    <row r="17" spans="1:2" x14ac:dyDescent="0.35">
      <c r="A17" s="97" t="s">
        <v>171</v>
      </c>
      <c r="B17" s="98"/>
    </row>
    <row r="18" spans="1:2" ht="15" thickBot="1" x14ac:dyDescent="0.4">
      <c r="A18" s="99" t="s">
        <v>172</v>
      </c>
      <c r="B18" s="100"/>
    </row>
    <row r="20" spans="1:2" ht="15" thickBot="1" x14ac:dyDescent="0.4"/>
    <row r="21" spans="1:2" ht="15" thickBot="1" x14ac:dyDescent="0.4">
      <c r="A21" s="59" t="s">
        <v>142</v>
      </c>
      <c r="B21" s="58" t="s">
        <v>143</v>
      </c>
    </row>
    <row r="22" spans="1:2" x14ac:dyDescent="0.35">
      <c r="A22" s="61" t="s">
        <v>145</v>
      </c>
      <c r="B22" s="62" t="s">
        <v>137</v>
      </c>
    </row>
    <row r="23" spans="1:2" x14ac:dyDescent="0.35">
      <c r="A23" s="96" t="s">
        <v>146</v>
      </c>
      <c r="B23" s="63" t="s">
        <v>136</v>
      </c>
    </row>
    <row r="24" spans="1:2" x14ac:dyDescent="0.35">
      <c r="A24" s="96"/>
      <c r="B24" s="63" t="s">
        <v>138</v>
      </c>
    </row>
    <row r="25" spans="1:2" x14ac:dyDescent="0.35">
      <c r="A25" s="96" t="s">
        <v>147</v>
      </c>
      <c r="B25" s="63" t="s">
        <v>139</v>
      </c>
    </row>
    <row r="26" spans="1:2" x14ac:dyDescent="0.35">
      <c r="A26" s="96"/>
      <c r="B26" s="63" t="s">
        <v>140</v>
      </c>
    </row>
    <row r="27" spans="1:2" x14ac:dyDescent="0.35">
      <c r="A27" s="64" t="s">
        <v>159</v>
      </c>
      <c r="B27" s="63" t="s">
        <v>158</v>
      </c>
    </row>
    <row r="28" spans="1:2" ht="15" thickBot="1" x14ac:dyDescent="0.4">
      <c r="A28" s="65" t="s">
        <v>160</v>
      </c>
      <c r="B28" s="66" t="s">
        <v>141</v>
      </c>
    </row>
  </sheetData>
  <mergeCells count="7">
    <mergeCell ref="A10:B10"/>
    <mergeCell ref="A23:A24"/>
    <mergeCell ref="A25:A26"/>
    <mergeCell ref="A14:B14"/>
    <mergeCell ref="A15:B15"/>
    <mergeCell ref="A17:B17"/>
    <mergeCell ref="A18:B18"/>
  </mergeCells>
  <pageMargins left="0.7" right="0.7" top="0.75" bottom="0.75" header="0.3" footer="0.3"/>
  <pageSetup paperSize="8"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AC00-0B28-47C8-BE4C-96F0ACC577B6}">
  <sheetPr>
    <pageSetUpPr fitToPage="1"/>
  </sheetPr>
  <dimension ref="A2:D18"/>
  <sheetViews>
    <sheetView view="pageBreakPreview" zoomScale="60" zoomScaleNormal="115" zoomScalePageLayoutView="55" workbookViewId="0">
      <selection activeCell="D23" sqref="D23"/>
    </sheetView>
  </sheetViews>
  <sheetFormatPr defaultRowHeight="14.5" x14ac:dyDescent="0.35"/>
  <cols>
    <col min="1" max="1" width="4" style="15" customWidth="1"/>
    <col min="2" max="2" width="29" style="15" customWidth="1"/>
    <col min="3" max="3" width="75" style="43" customWidth="1"/>
    <col min="4" max="4" width="109.26953125" style="43" customWidth="1"/>
    <col min="5" max="16384" width="8.7265625" style="15"/>
  </cols>
  <sheetData>
    <row r="2" spans="1:4" ht="15" thickBot="1" x14ac:dyDescent="0.4">
      <c r="A2" s="44" t="s">
        <v>110</v>
      </c>
    </row>
    <row r="3" spans="1:4" ht="15" thickBot="1" x14ac:dyDescent="0.4">
      <c r="D3" s="54" t="s">
        <v>133</v>
      </c>
    </row>
    <row r="4" spans="1:4" x14ac:dyDescent="0.35">
      <c r="A4" s="109" t="s">
        <v>108</v>
      </c>
      <c r="B4" s="107" t="s">
        <v>111</v>
      </c>
      <c r="C4" s="49" t="s">
        <v>112</v>
      </c>
      <c r="D4" s="78"/>
    </row>
    <row r="5" spans="1:4" ht="15" thickBot="1" x14ac:dyDescent="0.4">
      <c r="A5" s="110"/>
      <c r="B5" s="108"/>
      <c r="C5" s="52" t="s">
        <v>127</v>
      </c>
      <c r="D5" s="79"/>
    </row>
    <row r="6" spans="1:4" x14ac:dyDescent="0.35">
      <c r="A6" s="109" t="s">
        <v>113</v>
      </c>
      <c r="B6" s="104" t="s">
        <v>116</v>
      </c>
      <c r="C6" s="49" t="s">
        <v>118</v>
      </c>
      <c r="D6" s="78"/>
    </row>
    <row r="7" spans="1:4" x14ac:dyDescent="0.35">
      <c r="A7" s="111"/>
      <c r="B7" s="105"/>
      <c r="C7" s="50" t="s">
        <v>119</v>
      </c>
      <c r="D7" s="80"/>
    </row>
    <row r="8" spans="1:4" x14ac:dyDescent="0.35">
      <c r="A8" s="111"/>
      <c r="B8" s="105"/>
      <c r="C8" s="50" t="s">
        <v>120</v>
      </c>
      <c r="D8" s="80"/>
    </row>
    <row r="9" spans="1:4" x14ac:dyDescent="0.35">
      <c r="A9" s="111"/>
      <c r="B9" s="105"/>
      <c r="C9" s="50" t="s">
        <v>121</v>
      </c>
      <c r="D9" s="80"/>
    </row>
    <row r="10" spans="1:4" x14ac:dyDescent="0.35">
      <c r="A10" s="111"/>
      <c r="B10" s="105"/>
      <c r="C10" s="50" t="s">
        <v>122</v>
      </c>
      <c r="D10" s="80"/>
    </row>
    <row r="11" spans="1:4" ht="15" thickBot="1" x14ac:dyDescent="0.4">
      <c r="A11" s="112"/>
      <c r="B11" s="106"/>
      <c r="C11" s="51" t="s">
        <v>123</v>
      </c>
      <c r="D11" s="81"/>
    </row>
    <row r="12" spans="1:4" x14ac:dyDescent="0.35">
      <c r="A12" s="109" t="s">
        <v>114</v>
      </c>
      <c r="B12" s="104" t="s">
        <v>117</v>
      </c>
      <c r="C12" s="49" t="s">
        <v>124</v>
      </c>
      <c r="D12" s="78"/>
    </row>
    <row r="13" spans="1:4" x14ac:dyDescent="0.35">
      <c r="A13" s="111"/>
      <c r="B13" s="105"/>
      <c r="C13" s="50" t="s">
        <v>125</v>
      </c>
      <c r="D13" s="80"/>
    </row>
    <row r="14" spans="1:4" ht="15" thickBot="1" x14ac:dyDescent="0.4">
      <c r="A14" s="112"/>
      <c r="B14" s="106"/>
      <c r="C14" s="51" t="s">
        <v>126</v>
      </c>
      <c r="D14" s="81"/>
    </row>
    <row r="15" spans="1:4" x14ac:dyDescent="0.35">
      <c r="A15" s="113" t="s">
        <v>115</v>
      </c>
      <c r="B15" s="101" t="s">
        <v>128</v>
      </c>
      <c r="C15" s="53" t="s">
        <v>131</v>
      </c>
      <c r="D15" s="82"/>
    </row>
    <row r="16" spans="1:4" x14ac:dyDescent="0.35">
      <c r="A16" s="111"/>
      <c r="B16" s="102"/>
      <c r="C16" s="50" t="s">
        <v>132</v>
      </c>
      <c r="D16" s="80"/>
    </row>
    <row r="17" spans="1:4" x14ac:dyDescent="0.35">
      <c r="A17" s="111"/>
      <c r="B17" s="102"/>
      <c r="C17" s="50" t="s">
        <v>129</v>
      </c>
      <c r="D17" s="80"/>
    </row>
    <row r="18" spans="1:4" ht="15" thickBot="1" x14ac:dyDescent="0.4">
      <c r="A18" s="112"/>
      <c r="B18" s="103"/>
      <c r="C18" s="51" t="s">
        <v>130</v>
      </c>
      <c r="D18" s="81"/>
    </row>
  </sheetData>
  <mergeCells count="8">
    <mergeCell ref="B15:B18"/>
    <mergeCell ref="B12:B14"/>
    <mergeCell ref="B6:B11"/>
    <mergeCell ref="B4:B5"/>
    <mergeCell ref="A4:A5"/>
    <mergeCell ref="A6:A11"/>
    <mergeCell ref="A12:A14"/>
    <mergeCell ref="A15:A18"/>
  </mergeCells>
  <pageMargins left="0.7" right="0.7" top="0.75" bottom="0.75" header="0.3" footer="0.3"/>
  <pageSetup paperSize="8"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AB0CC-DFE6-4C31-A67E-04B1DE345BE9}">
  <dimension ref="A3:C18"/>
  <sheetViews>
    <sheetView view="pageBreakPreview" zoomScale="60" zoomScaleNormal="115" workbookViewId="0">
      <selection activeCell="F33" sqref="F33"/>
    </sheetView>
  </sheetViews>
  <sheetFormatPr defaultRowHeight="14.5" x14ac:dyDescent="0.35"/>
  <cols>
    <col min="1" max="1" width="9.54296875" customWidth="1"/>
    <col min="2" max="2" width="48.26953125" customWidth="1"/>
    <col min="3" max="3" width="103.453125" style="45" customWidth="1"/>
  </cols>
  <sheetData>
    <row r="3" spans="1:3" x14ac:dyDescent="0.35">
      <c r="A3" s="42" t="s">
        <v>148</v>
      </c>
    </row>
    <row r="4" spans="1:3" ht="15" thickBot="1" x14ac:dyDescent="0.4"/>
    <row r="5" spans="1:3" ht="15" thickBot="1" x14ac:dyDescent="0.4">
      <c r="A5" s="88" t="s">
        <v>108</v>
      </c>
      <c r="B5" s="89" t="s">
        <v>149</v>
      </c>
      <c r="C5" s="71" t="s">
        <v>173</v>
      </c>
    </row>
    <row r="6" spans="1:3" ht="29" x14ac:dyDescent="0.35">
      <c r="A6" s="88" t="s">
        <v>113</v>
      </c>
      <c r="B6" s="89" t="s">
        <v>174</v>
      </c>
      <c r="C6" s="46" t="s">
        <v>175</v>
      </c>
    </row>
    <row r="7" spans="1:3" x14ac:dyDescent="0.35">
      <c r="A7" s="117" t="s">
        <v>114</v>
      </c>
      <c r="B7" s="114" t="s">
        <v>153</v>
      </c>
      <c r="C7" s="72" t="s">
        <v>179</v>
      </c>
    </row>
    <row r="8" spans="1:3" ht="29" x14ac:dyDescent="0.35">
      <c r="A8" s="118"/>
      <c r="B8" s="115"/>
      <c r="C8" s="47" t="s">
        <v>176</v>
      </c>
    </row>
    <row r="9" spans="1:3" ht="29.5" thickBot="1" x14ac:dyDescent="0.4">
      <c r="A9" s="119"/>
      <c r="B9" s="116"/>
      <c r="C9" s="48" t="s">
        <v>177</v>
      </c>
    </row>
    <row r="16" spans="1:3" x14ac:dyDescent="0.35">
      <c r="B16" s="68"/>
    </row>
    <row r="17" spans="2:2" x14ac:dyDescent="0.35">
      <c r="B17" s="67"/>
    </row>
    <row r="18" spans="2:2" x14ac:dyDescent="0.35">
      <c r="B18" s="67"/>
    </row>
  </sheetData>
  <mergeCells count="2">
    <mergeCell ref="B7:B9"/>
    <mergeCell ref="A7:A9"/>
  </mergeCells>
  <pageMargins left="0.7" right="0.7" top="0.75" bottom="0.75" header="0.3" footer="0.3"/>
  <pageSetup paperSize="8" scale="8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28653-CA71-4F9C-8EF3-74E4E919739B}">
  <sheetPr>
    <pageSetUpPr fitToPage="1"/>
  </sheetPr>
  <dimension ref="A1:O85"/>
  <sheetViews>
    <sheetView tabSelected="1" view="pageBreakPreview" zoomScale="26" zoomScaleNormal="100" zoomScaleSheetLayoutView="85" workbookViewId="0">
      <selection activeCell="B36" sqref="B36"/>
    </sheetView>
  </sheetViews>
  <sheetFormatPr defaultRowHeight="14.5" x14ac:dyDescent="0.35"/>
  <cols>
    <col min="1" max="1" width="18.36328125" style="15" customWidth="1"/>
    <col min="2" max="2" width="111.1796875" customWidth="1"/>
    <col min="3" max="3" width="18.90625" bestFit="1" customWidth="1"/>
    <col min="4" max="12" width="12.453125" customWidth="1"/>
    <col min="13" max="13" width="10.81640625" customWidth="1"/>
    <col min="14" max="14" width="19" customWidth="1"/>
  </cols>
  <sheetData>
    <row r="1" spans="1:15" x14ac:dyDescent="0.35">
      <c r="A1" s="120" t="s">
        <v>154</v>
      </c>
      <c r="B1" s="120"/>
      <c r="C1" s="120"/>
      <c r="D1" s="120"/>
      <c r="E1" s="120"/>
      <c r="F1" s="120"/>
      <c r="G1" s="120"/>
      <c r="H1" s="120"/>
      <c r="I1" s="120"/>
      <c r="J1" s="120"/>
      <c r="K1" s="120"/>
      <c r="L1" s="120"/>
      <c r="M1" s="120"/>
      <c r="N1" s="1"/>
    </row>
    <row r="2" spans="1:15" ht="15" thickBot="1" x14ac:dyDescent="0.4">
      <c r="A2" s="26"/>
      <c r="B2" s="26"/>
      <c r="C2" s="27"/>
      <c r="D2" s="28"/>
      <c r="E2" s="28"/>
      <c r="F2" s="28"/>
      <c r="G2" s="28"/>
      <c r="H2" s="28"/>
      <c r="I2" s="28"/>
      <c r="J2" s="28"/>
      <c r="K2" s="28"/>
      <c r="L2" s="28"/>
      <c r="M2" s="26"/>
      <c r="N2" s="1"/>
    </row>
    <row r="3" spans="1:15" x14ac:dyDescent="0.35">
      <c r="A3" s="73" t="s">
        <v>0</v>
      </c>
      <c r="B3" s="129">
        <f>'Step 1_General info'!D4</f>
        <v>0</v>
      </c>
      <c r="C3" s="130"/>
      <c r="D3" s="130"/>
      <c r="E3" s="130"/>
      <c r="F3" s="130"/>
      <c r="G3" s="130"/>
      <c r="H3" s="130"/>
      <c r="I3" s="130"/>
      <c r="J3" s="130"/>
      <c r="K3" s="130"/>
      <c r="L3" s="130"/>
      <c r="M3" s="131"/>
      <c r="N3" s="1"/>
    </row>
    <row r="4" spans="1:15" x14ac:dyDescent="0.35">
      <c r="A4" s="74" t="s">
        <v>109</v>
      </c>
      <c r="B4" s="132">
        <f>'Start here'!$B$6</f>
        <v>0</v>
      </c>
      <c r="C4" s="133"/>
      <c r="D4" s="133"/>
      <c r="E4" s="133"/>
      <c r="F4" s="133"/>
      <c r="G4" s="133"/>
      <c r="H4" s="133"/>
      <c r="I4" s="133"/>
      <c r="J4" s="133"/>
      <c r="K4" s="133"/>
      <c r="L4" s="133"/>
      <c r="M4" s="134"/>
      <c r="N4" s="1"/>
    </row>
    <row r="5" spans="1:15" ht="15" thickBot="1" x14ac:dyDescent="0.4">
      <c r="A5" s="75" t="s">
        <v>102</v>
      </c>
      <c r="B5" s="135">
        <f>'Start here'!$B$5</f>
        <v>0</v>
      </c>
      <c r="C5" s="136"/>
      <c r="D5" s="136"/>
      <c r="E5" s="136"/>
      <c r="F5" s="136"/>
      <c r="G5" s="136"/>
      <c r="H5" s="136"/>
      <c r="I5" s="136"/>
      <c r="J5" s="136"/>
      <c r="K5" s="136"/>
      <c r="L5" s="136"/>
      <c r="M5" s="137"/>
      <c r="N5" s="1"/>
    </row>
    <row r="6" spans="1:15" ht="15" thickBot="1" x14ac:dyDescent="0.4">
      <c r="A6" s="90"/>
      <c r="B6" s="91"/>
      <c r="C6" s="91"/>
      <c r="D6" s="91"/>
      <c r="E6" s="91"/>
      <c r="F6" s="91"/>
      <c r="G6" s="91"/>
      <c r="H6" s="91"/>
      <c r="I6" s="91"/>
      <c r="J6" s="91"/>
      <c r="K6" s="91"/>
      <c r="L6" s="91"/>
      <c r="M6" s="91"/>
      <c r="N6" s="1"/>
    </row>
    <row r="7" spans="1:15" ht="15" thickBot="1" x14ac:dyDescent="0.4">
      <c r="A7" s="6"/>
      <c r="B7" s="6"/>
      <c r="C7" s="92" t="s">
        <v>178</v>
      </c>
      <c r="D7" s="93"/>
      <c r="E7" s="6"/>
      <c r="F7" s="6"/>
      <c r="G7" s="6"/>
      <c r="H7" s="6"/>
      <c r="I7" s="6"/>
      <c r="J7" s="6"/>
      <c r="K7" s="6"/>
      <c r="L7" s="6"/>
      <c r="M7" s="6"/>
      <c r="N7" s="6"/>
      <c r="O7" s="6"/>
    </row>
    <row r="8" spans="1:15" ht="15" thickBot="1" x14ac:dyDescent="0.4">
      <c r="A8" s="19" t="s">
        <v>1</v>
      </c>
      <c r="B8" s="20" t="s">
        <v>2</v>
      </c>
      <c r="C8" s="86" t="s">
        <v>3</v>
      </c>
      <c r="D8" s="86"/>
      <c r="E8" s="20"/>
      <c r="F8" s="20"/>
      <c r="G8" s="20"/>
      <c r="H8" s="20"/>
      <c r="I8" s="20"/>
      <c r="J8" s="20"/>
      <c r="K8" s="20"/>
      <c r="L8" s="20"/>
      <c r="M8" s="33"/>
      <c r="N8" s="21" t="s">
        <v>4</v>
      </c>
    </row>
    <row r="9" spans="1:15" ht="15" thickBot="1" x14ac:dyDescent="0.4">
      <c r="A9" s="124" t="s">
        <v>50</v>
      </c>
      <c r="B9" s="125"/>
      <c r="C9" s="125"/>
      <c r="D9" s="125"/>
      <c r="E9" s="125"/>
      <c r="F9" s="125"/>
      <c r="G9" s="125"/>
      <c r="H9" s="125"/>
      <c r="I9" s="125"/>
      <c r="J9" s="125"/>
      <c r="K9" s="125"/>
      <c r="L9" s="125"/>
      <c r="M9" s="125"/>
      <c r="N9" s="17">
        <f>SUM(N10,N15,N20,N24,N30,N38,N42,N46,N52)</f>
        <v>0</v>
      </c>
    </row>
    <row r="10" spans="1:15" ht="15" thickBot="1" x14ac:dyDescent="0.4">
      <c r="A10" s="126" t="s">
        <v>80</v>
      </c>
      <c r="B10" s="127"/>
      <c r="C10" s="127"/>
      <c r="D10" s="127"/>
      <c r="E10" s="127"/>
      <c r="F10" s="127"/>
      <c r="G10" s="127"/>
      <c r="H10" s="127"/>
      <c r="I10" s="127"/>
      <c r="J10" s="127"/>
      <c r="K10" s="127"/>
      <c r="L10" s="127"/>
      <c r="M10" s="128"/>
      <c r="N10" s="12">
        <f>SUM(D13:M14)</f>
        <v>0</v>
      </c>
    </row>
    <row r="11" spans="1:15" x14ac:dyDescent="0.35">
      <c r="A11" s="22"/>
      <c r="B11" s="10" t="s">
        <v>106</v>
      </c>
      <c r="C11" s="34"/>
      <c r="D11" s="31"/>
      <c r="E11" s="31"/>
      <c r="F11" s="31"/>
      <c r="G11" s="31"/>
      <c r="H11" s="31"/>
      <c r="I11" s="31"/>
      <c r="J11" s="31"/>
      <c r="K11" s="31"/>
      <c r="L11" s="31"/>
      <c r="M11" s="31"/>
      <c r="N11" s="32"/>
    </row>
    <row r="12" spans="1:15" x14ac:dyDescent="0.35">
      <c r="A12" s="22" t="s">
        <v>13</v>
      </c>
      <c r="B12" s="10" t="s">
        <v>107</v>
      </c>
      <c r="C12" s="35"/>
      <c r="D12" s="2"/>
      <c r="E12" s="2"/>
      <c r="F12" s="2"/>
      <c r="G12" s="2"/>
      <c r="H12" s="2"/>
      <c r="I12" s="2"/>
      <c r="J12" s="2"/>
      <c r="K12" s="2"/>
      <c r="L12" s="2"/>
      <c r="M12" s="2"/>
      <c r="N12" s="32"/>
    </row>
    <row r="13" spans="1:15" x14ac:dyDescent="0.35">
      <c r="A13" s="22" t="s">
        <v>5</v>
      </c>
      <c r="B13" s="2" t="s">
        <v>6</v>
      </c>
      <c r="C13" s="35"/>
      <c r="D13" s="2"/>
      <c r="E13" s="2"/>
      <c r="F13" s="2"/>
      <c r="G13" s="2"/>
      <c r="H13" s="2"/>
      <c r="I13" s="2"/>
      <c r="J13" s="2"/>
      <c r="K13" s="2"/>
      <c r="L13" s="2"/>
      <c r="M13" s="2"/>
      <c r="N13" s="23">
        <f>SUM(D13:M13)</f>
        <v>0</v>
      </c>
    </row>
    <row r="14" spans="1:15" ht="15" thickBot="1" x14ac:dyDescent="0.4">
      <c r="A14" s="22" t="s">
        <v>7</v>
      </c>
      <c r="B14" s="2" t="s">
        <v>8</v>
      </c>
      <c r="C14" s="36"/>
      <c r="D14" s="2"/>
      <c r="E14" s="2"/>
      <c r="F14" s="2"/>
      <c r="G14" s="2"/>
      <c r="H14" s="2"/>
      <c r="I14" s="2"/>
      <c r="J14" s="2"/>
      <c r="K14" s="2"/>
      <c r="L14" s="2"/>
      <c r="M14" s="2"/>
      <c r="N14" s="23">
        <f>SUM(D14:M14)</f>
        <v>0</v>
      </c>
      <c r="O14" s="7"/>
    </row>
    <row r="15" spans="1:15" ht="15" thickBot="1" x14ac:dyDescent="0.4">
      <c r="A15" s="126" t="s">
        <v>81</v>
      </c>
      <c r="B15" s="127"/>
      <c r="C15" s="127"/>
      <c r="D15" s="127"/>
      <c r="E15" s="127"/>
      <c r="F15" s="127"/>
      <c r="G15" s="127"/>
      <c r="H15" s="127"/>
      <c r="I15" s="127"/>
      <c r="J15" s="127"/>
      <c r="K15" s="127"/>
      <c r="L15" s="127"/>
      <c r="M15" s="128"/>
      <c r="N15" s="12">
        <f>SUM(D16:M19)</f>
        <v>0</v>
      </c>
      <c r="O15" s="6"/>
    </row>
    <row r="16" spans="1:15" x14ac:dyDescent="0.35">
      <c r="A16" s="22" t="s">
        <v>9</v>
      </c>
      <c r="B16" s="2" t="s">
        <v>51</v>
      </c>
      <c r="C16" s="34"/>
      <c r="D16" s="2"/>
      <c r="E16" s="2"/>
      <c r="F16" s="2"/>
      <c r="G16" s="2"/>
      <c r="H16" s="2"/>
      <c r="I16" s="2"/>
      <c r="J16" s="2"/>
      <c r="K16" s="2"/>
      <c r="L16" s="2"/>
      <c r="M16" s="2"/>
      <c r="N16" s="23">
        <f>SUM(D16:M16)</f>
        <v>0</v>
      </c>
      <c r="O16" s="6"/>
    </row>
    <row r="17" spans="1:14" x14ac:dyDescent="0.35">
      <c r="A17" s="22" t="s">
        <v>10</v>
      </c>
      <c r="B17" s="2" t="s">
        <v>52</v>
      </c>
      <c r="C17" s="35"/>
      <c r="D17" s="2"/>
      <c r="E17" s="2"/>
      <c r="F17" s="2"/>
      <c r="G17" s="2"/>
      <c r="H17" s="2"/>
      <c r="I17" s="2"/>
      <c r="J17" s="2"/>
      <c r="K17" s="2"/>
      <c r="L17" s="2"/>
      <c r="M17" s="2"/>
      <c r="N17" s="23">
        <f t="shared" ref="N17:N19" si="0">SUM(D17:M17)</f>
        <v>0</v>
      </c>
    </row>
    <row r="18" spans="1:14" x14ac:dyDescent="0.35">
      <c r="A18" s="22" t="s">
        <v>12</v>
      </c>
      <c r="B18" s="2" t="s">
        <v>59</v>
      </c>
      <c r="C18" s="35"/>
      <c r="D18" s="2"/>
      <c r="E18" s="2"/>
      <c r="F18" s="2"/>
      <c r="G18" s="2"/>
      <c r="H18" s="10"/>
      <c r="I18" s="2"/>
      <c r="J18" s="2"/>
      <c r="K18" s="2"/>
      <c r="L18" s="2"/>
      <c r="M18" s="2"/>
      <c r="N18" s="23">
        <f t="shared" si="0"/>
        <v>0</v>
      </c>
    </row>
    <row r="19" spans="1:14" ht="15" thickBot="1" x14ac:dyDescent="0.4">
      <c r="A19" s="22" t="s">
        <v>14</v>
      </c>
      <c r="B19" s="2" t="s">
        <v>60</v>
      </c>
      <c r="C19" s="36"/>
      <c r="D19" s="2"/>
      <c r="E19" s="2"/>
      <c r="F19" s="2"/>
      <c r="G19" s="2"/>
      <c r="H19" s="2"/>
      <c r="I19" s="2"/>
      <c r="J19" s="2"/>
      <c r="K19" s="2"/>
      <c r="L19" s="2"/>
      <c r="M19" s="2"/>
      <c r="N19" s="23">
        <f t="shared" si="0"/>
        <v>0</v>
      </c>
    </row>
    <row r="20" spans="1:14" ht="15" thickBot="1" x14ac:dyDescent="0.4">
      <c r="A20" s="126" t="s">
        <v>105</v>
      </c>
      <c r="B20" s="127"/>
      <c r="C20" s="127"/>
      <c r="D20" s="127"/>
      <c r="E20" s="127"/>
      <c r="F20" s="127"/>
      <c r="G20" s="127"/>
      <c r="H20" s="127"/>
      <c r="I20" s="127"/>
      <c r="J20" s="127"/>
      <c r="K20" s="127"/>
      <c r="L20" s="127"/>
      <c r="M20" s="128"/>
      <c r="N20" s="12">
        <f>SUM(D21:M23)</f>
        <v>0</v>
      </c>
    </row>
    <row r="21" spans="1:14" x14ac:dyDescent="0.35">
      <c r="A21" s="22">
        <v>47</v>
      </c>
      <c r="B21" s="2" t="s">
        <v>11</v>
      </c>
      <c r="C21" s="34"/>
      <c r="D21" s="5"/>
      <c r="E21" s="5"/>
      <c r="F21" s="5"/>
      <c r="G21" s="5"/>
      <c r="H21" s="5"/>
      <c r="I21" s="5"/>
      <c r="J21" s="5"/>
      <c r="K21" s="5"/>
      <c r="L21" s="5"/>
      <c r="M21" s="5"/>
      <c r="N21" s="23">
        <f>SUM(D21:M21)</f>
        <v>0</v>
      </c>
    </row>
    <row r="22" spans="1:14" x14ac:dyDescent="0.35">
      <c r="A22" s="22" t="s">
        <v>15</v>
      </c>
      <c r="B22" s="2" t="s">
        <v>57</v>
      </c>
      <c r="C22" s="35"/>
      <c r="D22" s="5"/>
      <c r="E22" s="5"/>
      <c r="F22" s="5"/>
      <c r="G22" s="5"/>
      <c r="H22" s="5"/>
      <c r="I22" s="5"/>
      <c r="J22" s="5"/>
      <c r="K22" s="5"/>
      <c r="L22" s="5"/>
      <c r="M22" s="5"/>
      <c r="N22" s="23">
        <f t="shared" ref="N22:N23" si="1">SUM(D22:M22)</f>
        <v>0</v>
      </c>
    </row>
    <row r="23" spans="1:14" ht="15" thickBot="1" x14ac:dyDescent="0.4">
      <c r="A23" s="22">
        <v>40</v>
      </c>
      <c r="B23" s="2" t="s">
        <v>28</v>
      </c>
      <c r="C23" s="36"/>
      <c r="D23" s="5"/>
      <c r="E23" s="5"/>
      <c r="F23" s="5"/>
      <c r="G23" s="5"/>
      <c r="H23" s="5"/>
      <c r="I23" s="5"/>
      <c r="J23" s="5"/>
      <c r="K23" s="5"/>
      <c r="L23" s="5"/>
      <c r="M23" s="5"/>
      <c r="N23" s="23">
        <f t="shared" si="1"/>
        <v>0</v>
      </c>
    </row>
    <row r="24" spans="1:14" ht="15" thickBot="1" x14ac:dyDescent="0.4">
      <c r="A24" s="126" t="s">
        <v>55</v>
      </c>
      <c r="B24" s="127"/>
      <c r="C24" s="127"/>
      <c r="D24" s="127"/>
      <c r="E24" s="127"/>
      <c r="F24" s="127"/>
      <c r="G24" s="127"/>
      <c r="H24" s="127"/>
      <c r="I24" s="127"/>
      <c r="J24" s="127"/>
      <c r="K24" s="127"/>
      <c r="L24" s="127"/>
      <c r="M24" s="128"/>
      <c r="N24" s="12">
        <f>SUM(D25:M29)</f>
        <v>0</v>
      </c>
    </row>
    <row r="25" spans="1:14" x14ac:dyDescent="0.35">
      <c r="A25" s="22">
        <v>2</v>
      </c>
      <c r="B25" s="2" t="s">
        <v>16</v>
      </c>
      <c r="C25" s="34"/>
      <c r="D25" s="2"/>
      <c r="E25" s="2"/>
      <c r="F25" s="2"/>
      <c r="G25" s="2"/>
      <c r="H25" s="2"/>
      <c r="I25" s="2"/>
      <c r="J25" s="2"/>
      <c r="K25" s="2"/>
      <c r="L25" s="2"/>
      <c r="M25" s="2"/>
      <c r="N25" s="23">
        <f>SUM(D25:M25)</f>
        <v>0</v>
      </c>
    </row>
    <row r="26" spans="1:14" x14ac:dyDescent="0.35">
      <c r="A26" s="22">
        <v>3</v>
      </c>
      <c r="B26" s="2" t="s">
        <v>17</v>
      </c>
      <c r="C26" s="35"/>
      <c r="D26" s="2"/>
      <c r="E26" s="2"/>
      <c r="F26" s="2"/>
      <c r="G26" s="2"/>
      <c r="H26" s="2"/>
      <c r="I26" s="2"/>
      <c r="J26" s="2"/>
      <c r="K26" s="2"/>
      <c r="L26" s="2"/>
      <c r="M26" s="2"/>
      <c r="N26" s="23">
        <f t="shared" ref="N26:N29" si="2">SUM(D26:M26)</f>
        <v>0</v>
      </c>
    </row>
    <row r="27" spans="1:14" x14ac:dyDescent="0.35">
      <c r="A27" s="22">
        <v>19</v>
      </c>
      <c r="B27" s="2" t="s">
        <v>53</v>
      </c>
      <c r="C27" s="35"/>
      <c r="D27" s="2"/>
      <c r="E27" s="2"/>
      <c r="F27" s="2"/>
      <c r="G27" s="2"/>
      <c r="H27" s="2"/>
      <c r="I27" s="2"/>
      <c r="J27" s="2"/>
      <c r="K27" s="2"/>
      <c r="L27" s="2"/>
      <c r="M27" s="2"/>
      <c r="N27" s="23">
        <f t="shared" si="2"/>
        <v>0</v>
      </c>
    </row>
    <row r="28" spans="1:14" x14ac:dyDescent="0.35">
      <c r="A28" s="22" t="s">
        <v>62</v>
      </c>
      <c r="B28" s="2" t="s">
        <v>61</v>
      </c>
      <c r="C28" s="35"/>
      <c r="D28" s="2"/>
      <c r="E28" s="2"/>
      <c r="F28" s="2"/>
      <c r="G28" s="2"/>
      <c r="H28" s="2"/>
      <c r="I28" s="2"/>
      <c r="J28" s="2"/>
      <c r="K28" s="2"/>
      <c r="L28" s="2"/>
      <c r="M28" s="2"/>
      <c r="N28" s="23">
        <f t="shared" si="2"/>
        <v>0</v>
      </c>
    </row>
    <row r="29" spans="1:14" ht="15" thickBot="1" x14ac:dyDescent="0.4">
      <c r="A29" s="22">
        <v>24</v>
      </c>
      <c r="B29" s="10" t="s">
        <v>152</v>
      </c>
      <c r="C29" s="36"/>
      <c r="D29" s="5"/>
      <c r="E29" s="5"/>
      <c r="F29" s="5"/>
      <c r="G29" s="5"/>
      <c r="H29" s="5"/>
      <c r="I29" s="5"/>
      <c r="J29" s="5"/>
      <c r="K29" s="5"/>
      <c r="L29" s="5"/>
      <c r="M29" s="5"/>
      <c r="N29" s="23">
        <f t="shared" si="2"/>
        <v>0</v>
      </c>
    </row>
    <row r="30" spans="1:14" ht="15" thickBot="1" x14ac:dyDescent="0.4">
      <c r="A30" s="126" t="s">
        <v>56</v>
      </c>
      <c r="B30" s="127"/>
      <c r="C30" s="127"/>
      <c r="D30" s="127"/>
      <c r="E30" s="127"/>
      <c r="F30" s="127"/>
      <c r="G30" s="127"/>
      <c r="H30" s="127"/>
      <c r="I30" s="127"/>
      <c r="J30" s="127"/>
      <c r="K30" s="127"/>
      <c r="L30" s="127"/>
      <c r="M30" s="128"/>
      <c r="N30" s="12">
        <f>SUM(D31:M37)</f>
        <v>0</v>
      </c>
    </row>
    <row r="31" spans="1:14" x14ac:dyDescent="0.35">
      <c r="A31" s="22" t="s">
        <v>18</v>
      </c>
      <c r="B31" s="10" t="s">
        <v>104</v>
      </c>
      <c r="C31" s="37"/>
      <c r="D31" s="10"/>
      <c r="E31" s="10"/>
      <c r="F31" s="10"/>
      <c r="G31" s="10"/>
      <c r="H31" s="10"/>
      <c r="I31" s="10"/>
      <c r="J31" s="10"/>
      <c r="K31" s="10"/>
      <c r="L31" s="10"/>
      <c r="M31" s="2"/>
      <c r="N31" s="23">
        <f>SUM(D31:M31)</f>
        <v>0</v>
      </c>
    </row>
    <row r="32" spans="1:14" x14ac:dyDescent="0.35">
      <c r="A32" s="22" t="s">
        <v>19</v>
      </c>
      <c r="B32" s="10" t="s">
        <v>103</v>
      </c>
      <c r="C32" s="38"/>
      <c r="D32" s="10"/>
      <c r="E32" s="10"/>
      <c r="F32" s="10"/>
      <c r="G32" s="10"/>
      <c r="H32" s="10"/>
      <c r="I32" s="10"/>
      <c r="J32" s="10"/>
      <c r="K32" s="10"/>
      <c r="L32" s="10"/>
      <c r="M32" s="2"/>
      <c r="N32" s="23">
        <f t="shared" ref="N32:N37" si="3">SUM(D32:M32)</f>
        <v>0</v>
      </c>
    </row>
    <row r="33" spans="1:15" x14ac:dyDescent="0.35">
      <c r="A33" s="22" t="s">
        <v>20</v>
      </c>
      <c r="B33" s="2" t="s">
        <v>21</v>
      </c>
      <c r="C33" s="35"/>
      <c r="D33" s="2"/>
      <c r="E33" s="2"/>
      <c r="F33" s="2"/>
      <c r="G33" s="2"/>
      <c r="H33" s="2"/>
      <c r="I33" s="2"/>
      <c r="J33" s="2"/>
      <c r="K33" s="2"/>
      <c r="L33" s="2"/>
      <c r="M33" s="2"/>
      <c r="N33" s="23">
        <f t="shared" si="3"/>
        <v>0</v>
      </c>
    </row>
    <row r="34" spans="1:15" x14ac:dyDescent="0.35">
      <c r="A34" s="22">
        <v>1</v>
      </c>
      <c r="B34" s="2" t="s">
        <v>22</v>
      </c>
      <c r="C34" s="35"/>
      <c r="D34" s="2"/>
      <c r="E34" s="2"/>
      <c r="F34" s="2"/>
      <c r="G34" s="2"/>
      <c r="H34" s="2"/>
      <c r="I34" s="2"/>
      <c r="J34" s="2"/>
      <c r="K34" s="2"/>
      <c r="L34" s="2"/>
      <c r="M34" s="2"/>
      <c r="N34" s="23">
        <f t="shared" si="3"/>
        <v>0</v>
      </c>
    </row>
    <row r="35" spans="1:15" x14ac:dyDescent="0.35">
      <c r="A35" s="22">
        <v>21</v>
      </c>
      <c r="B35" s="2" t="s">
        <v>24</v>
      </c>
      <c r="C35" s="35"/>
      <c r="D35" s="2"/>
      <c r="E35" s="2"/>
      <c r="F35" s="2"/>
      <c r="G35" s="2"/>
      <c r="H35" s="2"/>
      <c r="I35" s="2"/>
      <c r="J35" s="2"/>
      <c r="K35" s="2"/>
      <c r="L35" s="2"/>
      <c r="M35" s="2"/>
      <c r="N35" s="23">
        <f t="shared" si="3"/>
        <v>0</v>
      </c>
    </row>
    <row r="36" spans="1:15" x14ac:dyDescent="0.35">
      <c r="A36" s="22" t="s">
        <v>25</v>
      </c>
      <c r="B36" s="2" t="s">
        <v>54</v>
      </c>
      <c r="C36" s="35"/>
      <c r="D36" s="2"/>
      <c r="E36" s="2"/>
      <c r="F36" s="2"/>
      <c r="G36" s="2"/>
      <c r="H36" s="2"/>
      <c r="I36" s="2"/>
      <c r="J36" s="2"/>
      <c r="K36" s="2"/>
      <c r="L36" s="2"/>
      <c r="M36" s="2"/>
      <c r="N36" s="23">
        <f t="shared" si="3"/>
        <v>0</v>
      </c>
    </row>
    <row r="37" spans="1:15" ht="15" thickBot="1" x14ac:dyDescent="0.4">
      <c r="A37" s="22">
        <v>15</v>
      </c>
      <c r="B37" s="2" t="s">
        <v>23</v>
      </c>
      <c r="C37" s="36"/>
      <c r="D37" s="5"/>
      <c r="E37" s="5"/>
      <c r="F37" s="5"/>
      <c r="G37" s="5"/>
      <c r="H37" s="5"/>
      <c r="I37" s="5"/>
      <c r="J37" s="5"/>
      <c r="K37" s="5"/>
      <c r="L37" s="5"/>
      <c r="M37" s="5"/>
      <c r="N37" s="23">
        <f t="shared" si="3"/>
        <v>0</v>
      </c>
    </row>
    <row r="38" spans="1:15" ht="15" thickBot="1" x14ac:dyDescent="0.4">
      <c r="A38" s="126" t="s">
        <v>63</v>
      </c>
      <c r="B38" s="127"/>
      <c r="C38" s="127"/>
      <c r="D38" s="127"/>
      <c r="E38" s="127"/>
      <c r="F38" s="127"/>
      <c r="G38" s="127"/>
      <c r="H38" s="127"/>
      <c r="I38" s="127"/>
      <c r="J38" s="127"/>
      <c r="K38" s="127"/>
      <c r="L38" s="127"/>
      <c r="M38" s="128"/>
      <c r="N38" s="12">
        <f>SUM(D39:M41)</f>
        <v>0</v>
      </c>
    </row>
    <row r="39" spans="1:15" x14ac:dyDescent="0.35">
      <c r="A39" s="22">
        <v>7</v>
      </c>
      <c r="B39" s="2" t="s">
        <v>58</v>
      </c>
      <c r="C39" s="34"/>
      <c r="D39" s="2"/>
      <c r="E39" s="2"/>
      <c r="F39" s="2"/>
      <c r="G39" s="2"/>
      <c r="H39" s="2"/>
      <c r="I39" s="2"/>
      <c r="J39" s="2"/>
      <c r="K39" s="2"/>
      <c r="L39" s="2"/>
      <c r="M39" s="2"/>
      <c r="N39" s="23">
        <f>SUM(D39:M39)</f>
        <v>0</v>
      </c>
      <c r="O39" s="6"/>
    </row>
    <row r="40" spans="1:15" x14ac:dyDescent="0.35">
      <c r="A40" s="22" t="s">
        <v>64</v>
      </c>
      <c r="B40" s="2" t="s">
        <v>65</v>
      </c>
      <c r="C40" s="35"/>
      <c r="D40" s="2"/>
      <c r="E40" s="2"/>
      <c r="F40" s="2"/>
      <c r="G40" s="2"/>
      <c r="H40" s="2"/>
      <c r="I40" s="2"/>
      <c r="J40" s="2"/>
      <c r="K40" s="2"/>
      <c r="L40" s="2"/>
      <c r="M40" s="2"/>
      <c r="N40" s="23">
        <f t="shared" ref="N40:N41" si="4">SUM(D40:M40)</f>
        <v>0</v>
      </c>
      <c r="O40" s="6"/>
    </row>
    <row r="41" spans="1:15" ht="15" thickBot="1" x14ac:dyDescent="0.4">
      <c r="A41" s="22">
        <v>64</v>
      </c>
      <c r="B41" s="2" t="s">
        <v>35</v>
      </c>
      <c r="C41" s="36"/>
      <c r="D41" s="5"/>
      <c r="E41" s="5"/>
      <c r="F41" s="5"/>
      <c r="G41" s="5"/>
      <c r="H41" s="5"/>
      <c r="I41" s="5"/>
      <c r="J41" s="5"/>
      <c r="K41" s="5"/>
      <c r="L41" s="5"/>
      <c r="M41" s="5"/>
      <c r="N41" s="23">
        <f t="shared" si="4"/>
        <v>0</v>
      </c>
      <c r="O41" s="6"/>
    </row>
    <row r="42" spans="1:15" ht="15" thickBot="1" x14ac:dyDescent="0.4">
      <c r="A42" s="126" t="s">
        <v>66</v>
      </c>
      <c r="B42" s="127"/>
      <c r="C42" s="127"/>
      <c r="D42" s="127"/>
      <c r="E42" s="127"/>
      <c r="F42" s="127"/>
      <c r="G42" s="127"/>
      <c r="H42" s="127"/>
      <c r="I42" s="127"/>
      <c r="J42" s="127"/>
      <c r="K42" s="127"/>
      <c r="L42" s="127"/>
      <c r="M42" s="128"/>
      <c r="N42" s="12">
        <f>SUM(D43:M45)</f>
        <v>0</v>
      </c>
      <c r="O42" s="6"/>
    </row>
    <row r="43" spans="1:15" x14ac:dyDescent="0.35">
      <c r="A43" s="22" t="s">
        <v>68</v>
      </c>
      <c r="B43" s="2" t="s">
        <v>67</v>
      </c>
      <c r="C43" s="34"/>
      <c r="D43" s="2"/>
      <c r="E43" s="2"/>
      <c r="F43" s="2"/>
      <c r="G43" s="2"/>
      <c r="H43" s="2"/>
      <c r="I43" s="2"/>
      <c r="J43" s="2"/>
      <c r="K43" s="2"/>
      <c r="L43" s="2"/>
      <c r="M43" s="2"/>
      <c r="N43" s="23">
        <f>SUM(D43:M43)</f>
        <v>0</v>
      </c>
      <c r="O43" s="6"/>
    </row>
    <row r="44" spans="1:15" x14ac:dyDescent="0.35">
      <c r="A44" s="22">
        <v>31</v>
      </c>
      <c r="B44" s="2" t="s">
        <v>69</v>
      </c>
      <c r="C44" s="35"/>
      <c r="D44" s="2"/>
      <c r="E44" s="2"/>
      <c r="F44" s="2"/>
      <c r="G44" s="2"/>
      <c r="H44" s="2"/>
      <c r="I44" s="2"/>
      <c r="J44" s="2"/>
      <c r="K44" s="2"/>
      <c r="L44" s="2"/>
      <c r="M44" s="2"/>
      <c r="N44" s="23">
        <f t="shared" ref="N44:N45" si="5">SUM(D44:M44)</f>
        <v>0</v>
      </c>
      <c r="O44" s="6"/>
    </row>
    <row r="45" spans="1:15" ht="15" thickBot="1" x14ac:dyDescent="0.4">
      <c r="A45" s="22">
        <v>39</v>
      </c>
      <c r="B45" s="2" t="s">
        <v>27</v>
      </c>
      <c r="C45" s="36"/>
      <c r="D45" s="2"/>
      <c r="E45" s="2"/>
      <c r="F45" s="2"/>
      <c r="G45" s="2"/>
      <c r="H45" s="2"/>
      <c r="I45" s="2"/>
      <c r="J45" s="2"/>
      <c r="K45" s="2"/>
      <c r="L45" s="2"/>
      <c r="M45" s="2"/>
      <c r="N45" s="23">
        <f t="shared" si="5"/>
        <v>0</v>
      </c>
      <c r="O45" s="6"/>
    </row>
    <row r="46" spans="1:15" ht="15" thickBot="1" x14ac:dyDescent="0.4">
      <c r="A46" s="126" t="s">
        <v>70</v>
      </c>
      <c r="B46" s="127"/>
      <c r="C46" s="127"/>
      <c r="D46" s="127"/>
      <c r="E46" s="127"/>
      <c r="F46" s="127"/>
      <c r="G46" s="127"/>
      <c r="H46" s="127"/>
      <c r="I46" s="127"/>
      <c r="J46" s="127"/>
      <c r="K46" s="127"/>
      <c r="L46" s="127"/>
      <c r="M46" s="128"/>
      <c r="N46" s="12">
        <f>SUM(D47:M51)</f>
        <v>0</v>
      </c>
      <c r="O46" s="6"/>
    </row>
    <row r="47" spans="1:15" x14ac:dyDescent="0.35">
      <c r="A47" s="22" t="s">
        <v>72</v>
      </c>
      <c r="B47" s="2" t="s">
        <v>71</v>
      </c>
      <c r="C47" s="34"/>
      <c r="D47" s="2"/>
      <c r="E47" s="2"/>
      <c r="F47" s="2"/>
      <c r="G47" s="2"/>
      <c r="H47" s="2"/>
      <c r="I47" s="2"/>
      <c r="J47" s="2"/>
      <c r="K47" s="2"/>
      <c r="L47" s="2"/>
      <c r="M47" s="2"/>
      <c r="N47" s="23">
        <f>SUM(D47:M47)</f>
        <v>0</v>
      </c>
      <c r="O47" s="7"/>
    </row>
    <row r="48" spans="1:15" x14ac:dyDescent="0.35">
      <c r="A48" s="22" t="s">
        <v>73</v>
      </c>
      <c r="B48" s="2" t="s">
        <v>74</v>
      </c>
      <c r="C48" s="35"/>
      <c r="D48" s="2"/>
      <c r="E48" s="2"/>
      <c r="F48" s="2"/>
      <c r="G48" s="2"/>
      <c r="H48" s="2"/>
      <c r="I48" s="2"/>
      <c r="J48" s="2"/>
      <c r="K48" s="2"/>
      <c r="L48" s="2"/>
      <c r="M48" s="2"/>
      <c r="N48" s="23">
        <f t="shared" ref="N48:N51" si="6">SUM(D48:M48)</f>
        <v>0</v>
      </c>
    </row>
    <row r="49" spans="1:14" x14ac:dyDescent="0.35">
      <c r="A49" s="22" t="s">
        <v>76</v>
      </c>
      <c r="B49" s="2" t="s">
        <v>75</v>
      </c>
      <c r="C49" s="35"/>
      <c r="D49" s="2"/>
      <c r="E49" s="2"/>
      <c r="F49" s="2"/>
      <c r="G49" s="2"/>
      <c r="H49" s="2"/>
      <c r="I49" s="2"/>
      <c r="J49" s="2"/>
      <c r="K49" s="2"/>
      <c r="L49" s="2"/>
      <c r="M49" s="2"/>
      <c r="N49" s="23">
        <f t="shared" si="6"/>
        <v>0</v>
      </c>
    </row>
    <row r="50" spans="1:14" x14ac:dyDescent="0.35">
      <c r="A50" s="24">
        <v>13</v>
      </c>
      <c r="B50" s="8" t="s">
        <v>77</v>
      </c>
      <c r="C50" s="39"/>
      <c r="D50" s="8"/>
      <c r="E50" s="8"/>
      <c r="F50" s="8"/>
      <c r="G50" s="8"/>
      <c r="H50" s="8"/>
      <c r="I50" s="8"/>
      <c r="J50" s="8"/>
      <c r="K50" s="8"/>
      <c r="L50" s="8"/>
      <c r="M50" s="2"/>
      <c r="N50" s="23">
        <f t="shared" si="6"/>
        <v>0</v>
      </c>
    </row>
    <row r="51" spans="1:14" ht="15" thickBot="1" x14ac:dyDescent="0.4">
      <c r="A51" s="22">
        <v>38</v>
      </c>
      <c r="B51" s="2" t="s">
        <v>26</v>
      </c>
      <c r="C51" s="36"/>
      <c r="D51" s="2"/>
      <c r="E51" s="2"/>
      <c r="F51" s="2"/>
      <c r="G51" s="2"/>
      <c r="H51" s="2"/>
      <c r="I51" s="2"/>
      <c r="J51" s="2"/>
      <c r="K51" s="2"/>
      <c r="L51" s="2"/>
      <c r="M51" s="2"/>
      <c r="N51" s="23">
        <f t="shared" si="6"/>
        <v>0</v>
      </c>
    </row>
    <row r="52" spans="1:14" ht="15" thickBot="1" x14ac:dyDescent="0.4">
      <c r="A52" s="126" t="s">
        <v>78</v>
      </c>
      <c r="B52" s="127"/>
      <c r="C52" s="127"/>
      <c r="D52" s="127"/>
      <c r="E52" s="127"/>
      <c r="F52" s="127"/>
      <c r="G52" s="127"/>
      <c r="H52" s="127"/>
      <c r="I52" s="127"/>
      <c r="J52" s="127"/>
      <c r="K52" s="127"/>
      <c r="L52" s="127"/>
      <c r="M52" s="128"/>
      <c r="N52" s="12">
        <f>SUM(D53:M53)</f>
        <v>0</v>
      </c>
    </row>
    <row r="53" spans="1:14" ht="15" thickBot="1" x14ac:dyDescent="0.4">
      <c r="A53" s="24"/>
      <c r="B53" s="9" t="s">
        <v>79</v>
      </c>
      <c r="C53" s="40"/>
      <c r="D53" s="30"/>
      <c r="E53" s="30"/>
      <c r="F53" s="30"/>
      <c r="G53" s="30"/>
      <c r="H53" s="30"/>
      <c r="I53" s="30"/>
      <c r="J53" s="30"/>
      <c r="K53" s="30"/>
      <c r="L53" s="30"/>
      <c r="M53" s="31"/>
      <c r="N53" s="23">
        <f>SUM(D53:M53)</f>
        <v>0</v>
      </c>
    </row>
    <row r="54" spans="1:14" ht="15" thickBot="1" x14ac:dyDescent="0.4">
      <c r="A54" s="147" t="s">
        <v>29</v>
      </c>
      <c r="B54" s="148"/>
      <c r="C54" s="148"/>
      <c r="D54" s="148"/>
      <c r="E54" s="148"/>
      <c r="F54" s="148"/>
      <c r="G54" s="148"/>
      <c r="H54" s="148"/>
      <c r="I54" s="148"/>
      <c r="J54" s="148"/>
      <c r="K54" s="148"/>
      <c r="L54" s="148"/>
      <c r="M54" s="149"/>
      <c r="N54" s="17">
        <f>SUM(D55:M56)</f>
        <v>0</v>
      </c>
    </row>
    <row r="55" spans="1:14" x14ac:dyDescent="0.35">
      <c r="A55" s="25">
        <v>49</v>
      </c>
      <c r="B55" s="11" t="s">
        <v>30</v>
      </c>
      <c r="C55" s="34"/>
      <c r="D55" s="11"/>
      <c r="E55" s="11"/>
      <c r="F55" s="11"/>
      <c r="G55" s="11"/>
      <c r="H55" s="11"/>
      <c r="I55" s="11"/>
      <c r="J55" s="11"/>
      <c r="K55" s="11"/>
      <c r="L55" s="11"/>
      <c r="M55" s="11"/>
      <c r="N55" s="23">
        <f>SUM(D55:M55)</f>
        <v>0</v>
      </c>
    </row>
    <row r="56" spans="1:14" ht="15" thickBot="1" x14ac:dyDescent="0.4">
      <c r="A56" s="22"/>
      <c r="B56" s="10" t="s">
        <v>82</v>
      </c>
      <c r="C56" s="38"/>
      <c r="D56" s="10"/>
      <c r="E56" s="10"/>
      <c r="F56" s="10"/>
      <c r="G56" s="10"/>
      <c r="H56" s="10"/>
      <c r="I56" s="10"/>
      <c r="J56" s="10"/>
      <c r="K56" s="10"/>
      <c r="L56" s="10"/>
      <c r="M56" s="2"/>
      <c r="N56" s="23">
        <f>SUM(D56:M56)</f>
        <v>0</v>
      </c>
    </row>
    <row r="57" spans="1:14" ht="15" thickBot="1" x14ac:dyDescent="0.4">
      <c r="A57" s="150" t="s">
        <v>83</v>
      </c>
      <c r="B57" s="151"/>
      <c r="C57" s="151"/>
      <c r="D57" s="151"/>
      <c r="E57" s="151"/>
      <c r="F57" s="151"/>
      <c r="G57" s="151"/>
      <c r="H57" s="151"/>
      <c r="I57" s="151"/>
      <c r="J57" s="151"/>
      <c r="K57" s="151"/>
      <c r="L57" s="151"/>
      <c r="M57" s="152"/>
      <c r="N57" s="12">
        <f>SUM(D58:M59)</f>
        <v>0</v>
      </c>
    </row>
    <row r="58" spans="1:14" x14ac:dyDescent="0.35">
      <c r="A58" s="22">
        <v>54</v>
      </c>
      <c r="B58" s="2" t="s">
        <v>31</v>
      </c>
      <c r="C58" s="34"/>
      <c r="D58" s="2"/>
      <c r="E58" s="2"/>
      <c r="F58" s="2"/>
      <c r="G58" s="2"/>
      <c r="H58" s="2"/>
      <c r="I58" s="2"/>
      <c r="J58" s="2"/>
      <c r="K58" s="2"/>
      <c r="L58" s="2"/>
      <c r="M58" s="2"/>
      <c r="N58" s="23">
        <f>SUM(D58:M58)</f>
        <v>0</v>
      </c>
    </row>
    <row r="59" spans="1:14" ht="15" thickBot="1" x14ac:dyDescent="0.4">
      <c r="A59" s="22"/>
      <c r="B59" s="10" t="s">
        <v>84</v>
      </c>
      <c r="C59" s="38"/>
      <c r="D59" s="10"/>
      <c r="E59" s="10"/>
      <c r="F59" s="10"/>
      <c r="G59" s="10"/>
      <c r="H59" s="10"/>
      <c r="I59" s="10"/>
      <c r="J59" s="10"/>
      <c r="K59" s="10"/>
      <c r="L59" s="10"/>
      <c r="M59" s="2"/>
      <c r="N59" s="23">
        <f>SUM(D59:M59)</f>
        <v>0</v>
      </c>
    </row>
    <row r="60" spans="1:14" ht="15" thickBot="1" x14ac:dyDescent="0.4">
      <c r="A60" s="153" t="s">
        <v>32</v>
      </c>
      <c r="B60" s="154"/>
      <c r="C60" s="154"/>
      <c r="D60" s="154"/>
      <c r="E60" s="154"/>
      <c r="F60" s="154"/>
      <c r="G60" s="154"/>
      <c r="H60" s="154"/>
      <c r="I60" s="154"/>
      <c r="J60" s="154"/>
      <c r="K60" s="154"/>
      <c r="L60" s="154"/>
      <c r="M60" s="155"/>
      <c r="N60" s="17">
        <f>SUM(D61:M67)</f>
        <v>0</v>
      </c>
    </row>
    <row r="61" spans="1:14" x14ac:dyDescent="0.35">
      <c r="A61" s="25">
        <v>60</v>
      </c>
      <c r="B61" s="11" t="s">
        <v>85</v>
      </c>
      <c r="C61" s="34"/>
      <c r="D61" s="11"/>
      <c r="E61" s="11"/>
      <c r="F61" s="11"/>
      <c r="G61" s="11"/>
      <c r="H61" s="11"/>
      <c r="I61" s="11"/>
      <c r="J61" s="11"/>
      <c r="K61" s="11"/>
      <c r="L61" s="11"/>
      <c r="M61" s="11"/>
      <c r="N61" s="23">
        <f>SUM(D61:M61)</f>
        <v>0</v>
      </c>
    </row>
    <row r="62" spans="1:14" x14ac:dyDescent="0.35">
      <c r="A62" s="22">
        <v>61</v>
      </c>
      <c r="B62" s="2" t="s">
        <v>33</v>
      </c>
      <c r="C62" s="35"/>
      <c r="D62" s="2"/>
      <c r="E62" s="2"/>
      <c r="F62" s="2"/>
      <c r="G62" s="2"/>
      <c r="H62" s="2"/>
      <c r="I62" s="2"/>
      <c r="J62" s="2"/>
      <c r="K62" s="2"/>
      <c r="L62" s="2"/>
      <c r="M62" s="2"/>
      <c r="N62" s="23">
        <f t="shared" ref="N62:N67" si="7">SUM(D62:M62)</f>
        <v>0</v>
      </c>
    </row>
    <row r="63" spans="1:14" x14ac:dyDescent="0.35">
      <c r="A63" s="22" t="s">
        <v>87</v>
      </c>
      <c r="B63" s="2" t="s">
        <v>86</v>
      </c>
      <c r="C63" s="35"/>
      <c r="D63" s="2"/>
      <c r="E63" s="2"/>
      <c r="F63" s="2"/>
      <c r="G63" s="2"/>
      <c r="H63" s="2"/>
      <c r="I63" s="2"/>
      <c r="J63" s="2"/>
      <c r="K63" s="2"/>
      <c r="L63" s="2"/>
      <c r="M63" s="2"/>
      <c r="N63" s="23">
        <f t="shared" si="7"/>
        <v>0</v>
      </c>
    </row>
    <row r="64" spans="1:14" x14ac:dyDescent="0.35">
      <c r="A64" s="22">
        <v>63</v>
      </c>
      <c r="B64" s="2" t="s">
        <v>34</v>
      </c>
      <c r="C64" s="35"/>
      <c r="D64" s="2"/>
      <c r="E64" s="2"/>
      <c r="F64" s="2"/>
      <c r="G64" s="2"/>
      <c r="H64" s="2"/>
      <c r="I64" s="2"/>
      <c r="J64" s="2"/>
      <c r="K64" s="2"/>
      <c r="L64" s="2"/>
      <c r="M64" s="2"/>
      <c r="N64" s="23">
        <f t="shared" si="7"/>
        <v>0</v>
      </c>
    </row>
    <row r="65" spans="1:14" x14ac:dyDescent="0.35">
      <c r="A65" s="22">
        <v>65</v>
      </c>
      <c r="B65" s="2" t="s">
        <v>88</v>
      </c>
      <c r="C65" s="35"/>
      <c r="D65" s="2"/>
      <c r="E65" s="2"/>
      <c r="F65" s="2"/>
      <c r="G65" s="2"/>
      <c r="H65" s="2"/>
      <c r="I65" s="2"/>
      <c r="J65" s="2"/>
      <c r="K65" s="2"/>
      <c r="L65" s="2"/>
      <c r="M65" s="2"/>
      <c r="N65" s="23">
        <f t="shared" si="7"/>
        <v>0</v>
      </c>
    </row>
    <row r="66" spans="1:14" x14ac:dyDescent="0.35">
      <c r="A66" s="22">
        <v>66</v>
      </c>
      <c r="B66" s="2" t="s">
        <v>36</v>
      </c>
      <c r="C66" s="35"/>
      <c r="D66" s="2"/>
      <c r="E66" s="2"/>
      <c r="F66" s="2"/>
      <c r="G66" s="2"/>
      <c r="H66" s="2"/>
      <c r="I66" s="2"/>
      <c r="J66" s="2"/>
      <c r="K66" s="2"/>
      <c r="L66" s="2"/>
      <c r="M66" s="2"/>
      <c r="N66" s="23">
        <f t="shared" si="7"/>
        <v>0</v>
      </c>
    </row>
    <row r="67" spans="1:14" ht="15" thickBot="1" x14ac:dyDescent="0.4">
      <c r="A67" s="22">
        <v>67</v>
      </c>
      <c r="B67" s="10" t="s">
        <v>89</v>
      </c>
      <c r="C67" s="38"/>
      <c r="D67" s="10"/>
      <c r="E67" s="10"/>
      <c r="F67" s="10"/>
      <c r="G67" s="10"/>
      <c r="H67" s="10"/>
      <c r="I67" s="10"/>
      <c r="J67" s="10"/>
      <c r="K67" s="10"/>
      <c r="L67" s="10"/>
      <c r="M67" s="2"/>
      <c r="N67" s="23">
        <f t="shared" si="7"/>
        <v>0</v>
      </c>
    </row>
    <row r="68" spans="1:14" ht="15" thickBot="1" x14ac:dyDescent="0.4">
      <c r="A68" s="121" t="s">
        <v>37</v>
      </c>
      <c r="B68" s="122"/>
      <c r="C68" s="122"/>
      <c r="D68" s="122"/>
      <c r="E68" s="122"/>
      <c r="F68" s="122"/>
      <c r="G68" s="122"/>
      <c r="H68" s="122"/>
      <c r="I68" s="122"/>
      <c r="J68" s="122"/>
      <c r="K68" s="122"/>
      <c r="L68" s="122"/>
      <c r="M68" s="123"/>
      <c r="N68" s="17">
        <f>SUM(D69:M69)</f>
        <v>0</v>
      </c>
    </row>
    <row r="69" spans="1:14" ht="15" thickBot="1" x14ac:dyDescent="0.4">
      <c r="A69" s="25"/>
      <c r="B69" s="11" t="s">
        <v>90</v>
      </c>
      <c r="C69" s="34"/>
      <c r="D69" s="11"/>
      <c r="E69" s="11"/>
      <c r="F69" s="11"/>
      <c r="G69" s="11"/>
      <c r="H69" s="11"/>
      <c r="I69" s="11"/>
      <c r="J69" s="11"/>
      <c r="K69" s="11"/>
      <c r="L69" s="11"/>
      <c r="M69" s="11"/>
      <c r="N69" s="23">
        <f>SUM(D69:M69)</f>
        <v>0</v>
      </c>
    </row>
    <row r="70" spans="1:14" ht="15" thickBot="1" x14ac:dyDescent="0.4">
      <c r="A70" s="138" t="s">
        <v>38</v>
      </c>
      <c r="B70" s="139"/>
      <c r="C70" s="139"/>
      <c r="D70" s="139"/>
      <c r="E70" s="139"/>
      <c r="F70" s="139"/>
      <c r="G70" s="139"/>
      <c r="H70" s="139"/>
      <c r="I70" s="139"/>
      <c r="J70" s="139"/>
      <c r="K70" s="139"/>
      <c r="L70" s="139"/>
      <c r="M70" s="140"/>
      <c r="N70" s="17">
        <f>SUM(D71:M74)</f>
        <v>0</v>
      </c>
    </row>
    <row r="71" spans="1:14" x14ac:dyDescent="0.35">
      <c r="A71" s="25">
        <v>76</v>
      </c>
      <c r="B71" s="11" t="s">
        <v>92</v>
      </c>
      <c r="C71" s="34"/>
      <c r="D71" s="11"/>
      <c r="E71" s="11"/>
      <c r="F71" s="11"/>
      <c r="G71" s="11"/>
      <c r="H71" s="11"/>
      <c r="I71" s="11"/>
      <c r="J71" s="11"/>
      <c r="K71" s="11"/>
      <c r="L71" s="11"/>
      <c r="M71" s="11"/>
      <c r="N71" s="23">
        <f>SUM(D71:M71)</f>
        <v>0</v>
      </c>
    </row>
    <row r="72" spans="1:14" x14ac:dyDescent="0.35">
      <c r="A72" s="22">
        <v>77</v>
      </c>
      <c r="B72" s="2" t="s">
        <v>91</v>
      </c>
      <c r="C72" s="35"/>
      <c r="D72" s="2"/>
      <c r="E72" s="2"/>
      <c r="F72" s="2"/>
      <c r="G72" s="2"/>
      <c r="H72" s="2"/>
      <c r="I72" s="2"/>
      <c r="J72" s="2"/>
      <c r="K72" s="2"/>
      <c r="L72" s="2"/>
      <c r="M72" s="2"/>
      <c r="N72" s="23">
        <f t="shared" ref="N72:N74" si="8">SUM(D72:M72)</f>
        <v>0</v>
      </c>
    </row>
    <row r="73" spans="1:14" x14ac:dyDescent="0.35">
      <c r="A73" s="22">
        <v>78</v>
      </c>
      <c r="B73" s="2" t="s">
        <v>39</v>
      </c>
      <c r="C73" s="35"/>
      <c r="D73" s="2"/>
      <c r="E73" s="2"/>
      <c r="F73" s="2"/>
      <c r="G73" s="2"/>
      <c r="H73" s="2"/>
      <c r="I73" s="2"/>
      <c r="J73" s="2"/>
      <c r="K73" s="2"/>
      <c r="L73" s="2"/>
      <c r="M73" s="2"/>
      <c r="N73" s="23">
        <f t="shared" si="8"/>
        <v>0</v>
      </c>
    </row>
    <row r="74" spans="1:14" ht="15" thickBot="1" x14ac:dyDescent="0.4">
      <c r="A74" s="22"/>
      <c r="B74" s="2" t="s">
        <v>93</v>
      </c>
      <c r="C74" s="35"/>
      <c r="D74" s="2"/>
      <c r="E74" s="2"/>
      <c r="F74" s="2"/>
      <c r="G74" s="2"/>
      <c r="H74" s="2"/>
      <c r="I74" s="2"/>
      <c r="J74" s="2"/>
      <c r="K74" s="2"/>
      <c r="L74" s="2"/>
      <c r="M74" s="2"/>
      <c r="N74" s="23">
        <f t="shared" si="8"/>
        <v>0</v>
      </c>
    </row>
    <row r="75" spans="1:14" ht="15" thickBot="1" x14ac:dyDescent="0.4">
      <c r="A75" s="141" t="s">
        <v>40</v>
      </c>
      <c r="B75" s="142"/>
      <c r="C75" s="142"/>
      <c r="D75" s="142"/>
      <c r="E75" s="142"/>
      <c r="F75" s="142"/>
      <c r="G75" s="142"/>
      <c r="H75" s="142"/>
      <c r="I75" s="142"/>
      <c r="J75" s="142"/>
      <c r="K75" s="142"/>
      <c r="L75" s="142"/>
      <c r="M75" s="143"/>
      <c r="N75" s="17">
        <f>SUM(D76:M77)</f>
        <v>0</v>
      </c>
    </row>
    <row r="76" spans="1:14" x14ac:dyDescent="0.35">
      <c r="A76" s="25">
        <v>91</v>
      </c>
      <c r="B76" s="11" t="s">
        <v>41</v>
      </c>
      <c r="C76" s="34"/>
      <c r="D76" s="18"/>
      <c r="E76" s="18"/>
      <c r="F76" s="18"/>
      <c r="G76" s="18"/>
      <c r="H76" s="18"/>
      <c r="I76" s="18"/>
      <c r="J76" s="18"/>
      <c r="K76" s="18"/>
      <c r="L76" s="18"/>
      <c r="M76" s="18"/>
      <c r="N76" s="23">
        <f>SUM(D76:M76)</f>
        <v>0</v>
      </c>
    </row>
    <row r="77" spans="1:14" ht="15" thickBot="1" x14ac:dyDescent="0.4">
      <c r="A77" s="22"/>
      <c r="B77" s="10" t="s">
        <v>95</v>
      </c>
      <c r="C77" s="38"/>
      <c r="D77" s="29"/>
      <c r="E77" s="29"/>
      <c r="F77" s="29"/>
      <c r="G77" s="29"/>
      <c r="H77" s="29"/>
      <c r="I77" s="29"/>
      <c r="J77" s="29"/>
      <c r="K77" s="29"/>
      <c r="L77" s="29"/>
      <c r="M77" s="14"/>
      <c r="N77" s="23">
        <f>SUM(D77:M77)</f>
        <v>0</v>
      </c>
    </row>
    <row r="78" spans="1:14" ht="15" thickBot="1" x14ac:dyDescent="0.4">
      <c r="A78" s="144" t="s">
        <v>94</v>
      </c>
      <c r="B78" s="145"/>
      <c r="C78" s="145"/>
      <c r="D78" s="145"/>
      <c r="E78" s="145"/>
      <c r="F78" s="145"/>
      <c r="G78" s="145"/>
      <c r="H78" s="145"/>
      <c r="I78" s="145"/>
      <c r="J78" s="145"/>
      <c r="K78" s="145"/>
      <c r="L78" s="145"/>
      <c r="M78" s="146"/>
      <c r="N78" s="17">
        <f>SUM(D79:M83)</f>
        <v>0</v>
      </c>
    </row>
    <row r="79" spans="1:14" x14ac:dyDescent="0.35">
      <c r="A79" s="22"/>
      <c r="B79" s="2" t="s">
        <v>100</v>
      </c>
      <c r="C79" s="34"/>
      <c r="D79" s="2"/>
      <c r="E79" s="2"/>
      <c r="F79" s="2"/>
      <c r="G79" s="2"/>
      <c r="H79" s="2"/>
      <c r="I79" s="2"/>
      <c r="J79" s="2"/>
      <c r="K79" s="2"/>
      <c r="L79" s="2"/>
      <c r="M79" s="2"/>
      <c r="N79" s="23">
        <f>SUM(D79:M79)</f>
        <v>0</v>
      </c>
    </row>
    <row r="80" spans="1:14" x14ac:dyDescent="0.35">
      <c r="A80" s="22" t="s">
        <v>98</v>
      </c>
      <c r="B80" s="2" t="s">
        <v>97</v>
      </c>
      <c r="C80" s="35"/>
      <c r="D80" s="2"/>
      <c r="E80" s="2"/>
      <c r="F80" s="2"/>
      <c r="G80" s="2"/>
      <c r="H80" s="2"/>
      <c r="I80" s="2"/>
      <c r="J80" s="2"/>
      <c r="K80" s="2"/>
      <c r="L80" s="2"/>
      <c r="M80" s="2"/>
      <c r="N80" s="23">
        <f t="shared" ref="N80:N83" si="9">SUM(D80:M80)</f>
        <v>0</v>
      </c>
    </row>
    <row r="81" spans="1:14" x14ac:dyDescent="0.35">
      <c r="A81" s="22">
        <v>98</v>
      </c>
      <c r="B81" s="2" t="s">
        <v>96</v>
      </c>
      <c r="C81" s="35"/>
      <c r="D81" s="2"/>
      <c r="E81" s="2"/>
      <c r="F81" s="2"/>
      <c r="G81" s="2"/>
      <c r="H81" s="2"/>
      <c r="I81" s="2"/>
      <c r="J81" s="2"/>
      <c r="K81" s="2"/>
      <c r="L81" s="2"/>
      <c r="M81" s="2"/>
      <c r="N81" s="23">
        <f t="shared" si="9"/>
        <v>0</v>
      </c>
    </row>
    <row r="82" spans="1:14" x14ac:dyDescent="0.35">
      <c r="A82" s="22">
        <v>104</v>
      </c>
      <c r="B82" s="2" t="s">
        <v>99</v>
      </c>
      <c r="C82" s="35"/>
      <c r="D82" s="2"/>
      <c r="E82" s="2"/>
      <c r="F82" s="2"/>
      <c r="G82" s="2"/>
      <c r="H82" s="2"/>
      <c r="I82" s="2"/>
      <c r="J82" s="2"/>
      <c r="K82" s="2"/>
      <c r="L82" s="2"/>
      <c r="M82" s="2"/>
      <c r="N82" s="23">
        <f t="shared" si="9"/>
        <v>0</v>
      </c>
    </row>
    <row r="83" spans="1:14" ht="15" thickBot="1" x14ac:dyDescent="0.4">
      <c r="A83" s="22"/>
      <c r="B83" s="2" t="s">
        <v>101</v>
      </c>
      <c r="C83" s="35"/>
      <c r="D83" s="2"/>
      <c r="E83" s="2"/>
      <c r="F83" s="2"/>
      <c r="G83" s="2"/>
      <c r="H83" s="2"/>
      <c r="I83" s="2"/>
      <c r="J83" s="2"/>
      <c r="K83" s="2"/>
      <c r="L83" s="2"/>
      <c r="M83" s="2"/>
      <c r="N83" s="23">
        <f t="shared" si="9"/>
        <v>0</v>
      </c>
    </row>
    <row r="84" spans="1:14" ht="15" thickBot="1" x14ac:dyDescent="0.4">
      <c r="A84" s="16" t="s">
        <v>42</v>
      </c>
      <c r="B84" s="13"/>
      <c r="C84" s="13"/>
      <c r="D84" s="13">
        <f t="shared" ref="D84:M84" si="10">SUM(D79:D83,D76:D77,D71:D74,D69:D69,D61:D67,D58:D59,D55:D56,D53:D53,D47:D51,D43:D45,D39:D41,D31:D37,D25:D29,D21:D23,D16:D19,D13:D14)</f>
        <v>0</v>
      </c>
      <c r="E84" s="13">
        <f t="shared" si="10"/>
        <v>0</v>
      </c>
      <c r="F84" s="13">
        <f t="shared" si="10"/>
        <v>0</v>
      </c>
      <c r="G84" s="13">
        <f t="shared" si="10"/>
        <v>0</v>
      </c>
      <c r="H84" s="13">
        <f t="shared" si="10"/>
        <v>0</v>
      </c>
      <c r="I84" s="13">
        <f t="shared" si="10"/>
        <v>0</v>
      </c>
      <c r="J84" s="13">
        <f t="shared" si="10"/>
        <v>0</v>
      </c>
      <c r="K84" s="13">
        <f t="shared" si="10"/>
        <v>0</v>
      </c>
      <c r="L84" s="13">
        <f t="shared" si="10"/>
        <v>0</v>
      </c>
      <c r="M84" s="13">
        <f t="shared" si="10"/>
        <v>0</v>
      </c>
      <c r="N84" s="59">
        <f>SUM(N78,N75,N70,N68,N60,N57,N54,N52,N46,N42,N38,N30,N24,N20,N15,N10)</f>
        <v>0</v>
      </c>
    </row>
    <row r="85" spans="1:14" x14ac:dyDescent="0.35">
      <c r="A85" s="84" t="s">
        <v>155</v>
      </c>
      <c r="B85" s="83"/>
      <c r="C85" s="83"/>
      <c r="D85" s="83">
        <f t="shared" ref="D85:M85" si="11">SUM(D13:D14,D16:D19,D21:D23,D25:D29,D31:D37,D39:D41,D43:D45,D47:D51,D53:D53)</f>
        <v>0</v>
      </c>
      <c r="E85" s="83">
        <f t="shared" si="11"/>
        <v>0</v>
      </c>
      <c r="F85" s="83">
        <f t="shared" si="11"/>
        <v>0</v>
      </c>
      <c r="G85" s="83">
        <f t="shared" si="11"/>
        <v>0</v>
      </c>
      <c r="H85" s="83">
        <f t="shared" si="11"/>
        <v>0</v>
      </c>
      <c r="I85" s="83">
        <f t="shared" si="11"/>
        <v>0</v>
      </c>
      <c r="J85" s="83">
        <f t="shared" si="11"/>
        <v>0</v>
      </c>
      <c r="K85" s="83">
        <f t="shared" si="11"/>
        <v>0</v>
      </c>
      <c r="L85" s="83">
        <f t="shared" si="11"/>
        <v>0</v>
      </c>
      <c r="M85" s="83">
        <f t="shared" si="11"/>
        <v>0</v>
      </c>
      <c r="N85" s="85">
        <f>SUM(D85:M85)</f>
        <v>0</v>
      </c>
    </row>
  </sheetData>
  <mergeCells count="21">
    <mergeCell ref="A70:M70"/>
    <mergeCell ref="A75:M75"/>
    <mergeCell ref="A78:M78"/>
    <mergeCell ref="A42:M42"/>
    <mergeCell ref="A46:M46"/>
    <mergeCell ref="A52:M52"/>
    <mergeCell ref="A54:M54"/>
    <mergeCell ref="A57:M57"/>
    <mergeCell ref="A60:M60"/>
    <mergeCell ref="A1:M1"/>
    <mergeCell ref="A68:M68"/>
    <mergeCell ref="A9:M9"/>
    <mergeCell ref="A10:M10"/>
    <mergeCell ref="A15:M15"/>
    <mergeCell ref="A24:M24"/>
    <mergeCell ref="A30:M30"/>
    <mergeCell ref="B3:M3"/>
    <mergeCell ref="B4:M4"/>
    <mergeCell ref="B5:M5"/>
    <mergeCell ref="A20:M20"/>
    <mergeCell ref="A38:M38"/>
  </mergeCells>
  <pageMargins left="0.7" right="0.7" top="0.75" bottom="0.75" header="0.3" footer="0.3"/>
  <pageSetup paperSize="8" scale="51"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DD15F9B0-1D56-4C2B-B9AC-E6BD5B1DE3CA}">
          <x14:formula1>
            <xm:f>Blad2!$B$2:$B$7</xm:f>
          </x14:formula1>
          <xm:sqref>C11:M12 C16:C17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0C674-546A-4A4A-9A8E-34400027FE49}">
  <dimension ref="A3:A11"/>
  <sheetViews>
    <sheetView zoomScale="115" zoomScaleNormal="115" workbookViewId="0">
      <selection activeCell="A14" sqref="A14"/>
    </sheetView>
  </sheetViews>
  <sheetFormatPr defaultRowHeight="14.5" x14ac:dyDescent="0.35"/>
  <cols>
    <col min="1" max="1" width="74.36328125" customWidth="1"/>
  </cols>
  <sheetData>
    <row r="3" spans="1:1" ht="18.5" x14ac:dyDescent="0.45">
      <c r="A3" s="87" t="s">
        <v>157</v>
      </c>
    </row>
    <row r="5" spans="1:1" x14ac:dyDescent="0.35">
      <c r="A5" t="s">
        <v>161</v>
      </c>
    </row>
    <row r="6" spans="1:1" x14ac:dyDescent="0.35">
      <c r="A6" t="s">
        <v>180</v>
      </c>
    </row>
    <row r="7" spans="1:1" x14ac:dyDescent="0.35">
      <c r="A7" s="41" t="s">
        <v>162</v>
      </c>
    </row>
    <row r="8" spans="1:1" x14ac:dyDescent="0.35">
      <c r="A8" s="41" t="s">
        <v>164</v>
      </c>
    </row>
    <row r="9" spans="1:1" x14ac:dyDescent="0.35">
      <c r="A9" s="41" t="s">
        <v>165</v>
      </c>
    </row>
    <row r="10" spans="1:1" x14ac:dyDescent="0.35">
      <c r="A10" s="41" t="s">
        <v>163</v>
      </c>
    </row>
    <row r="11" spans="1:1" x14ac:dyDescent="0.35">
      <c r="A11" s="41" t="s">
        <v>166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661FC-9DFB-4822-A5FE-1FE07777FE90}">
  <sheetPr>
    <pageSetUpPr fitToPage="1"/>
  </sheetPr>
  <dimension ref="A1"/>
  <sheetViews>
    <sheetView view="pageBreakPreview" topLeftCell="A26" zoomScale="60" zoomScaleNormal="100" workbookViewId="0">
      <selection activeCell="C65" sqref="C65"/>
    </sheetView>
  </sheetViews>
  <sheetFormatPr defaultRowHeight="14.5" x14ac:dyDescent="0.35"/>
  <sheetData/>
  <pageMargins left="0.7" right="0.7" top="0.75" bottom="0.75" header="0.3" footer="0.3"/>
  <pageSetup paperSize="9" scale="4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CFA9-D2D2-4979-A751-CE38EAEAD7FB}">
  <dimension ref="A23:O78"/>
  <sheetViews>
    <sheetView view="pageBreakPreview" zoomScale="40" zoomScaleNormal="85" zoomScaleSheetLayoutView="40" workbookViewId="0">
      <selection activeCell="T91" sqref="T91"/>
    </sheetView>
  </sheetViews>
  <sheetFormatPr defaultRowHeight="14.5" x14ac:dyDescent="0.35"/>
  <sheetData>
    <row r="23" spans="1:1" x14ac:dyDescent="0.35">
      <c r="A23" s="42" t="s">
        <v>181</v>
      </c>
    </row>
    <row r="77" spans="1:15" ht="15" thickBot="1" x14ac:dyDescent="0.4"/>
    <row r="78" spans="1:15" ht="15" thickBot="1" x14ac:dyDescent="0.4">
      <c r="A78" s="144" t="s">
        <v>94</v>
      </c>
      <c r="B78" s="145"/>
      <c r="C78" s="145"/>
      <c r="D78" s="145"/>
      <c r="E78" s="145"/>
      <c r="F78" s="145"/>
      <c r="G78" s="145"/>
      <c r="H78" s="145"/>
      <c r="I78" s="145"/>
      <c r="J78" s="145"/>
      <c r="K78" s="145"/>
      <c r="L78" s="145"/>
      <c r="M78" s="145"/>
      <c r="N78" s="156" t="s">
        <v>96</v>
      </c>
      <c r="O78" s="157"/>
    </row>
  </sheetData>
  <mergeCells count="2">
    <mergeCell ref="A78:M78"/>
    <mergeCell ref="N78:O78"/>
  </mergeCells>
  <pageMargins left="0.7" right="0.7" top="0.75" bottom="0.75" header="0.3" footer="0.3"/>
  <pageSetup paperSize="8" scale="2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C9A2C-CBDD-492B-9DE8-43D08C3797F0}">
  <dimension ref="A1:B7"/>
  <sheetViews>
    <sheetView workbookViewId="0">
      <selection activeCell="H10" sqref="H10"/>
    </sheetView>
  </sheetViews>
  <sheetFormatPr defaultRowHeight="14.5" x14ac:dyDescent="0.35"/>
  <sheetData>
    <row r="1" spans="1:2" x14ac:dyDescent="0.35">
      <c r="A1" t="s">
        <v>156</v>
      </c>
    </row>
    <row r="2" spans="1:2" x14ac:dyDescent="0.35">
      <c r="A2" t="s">
        <v>48</v>
      </c>
      <c r="B2">
        <v>0</v>
      </c>
    </row>
    <row r="3" spans="1:2" x14ac:dyDescent="0.35">
      <c r="A3" t="s">
        <v>49</v>
      </c>
      <c r="B3" s="3" t="s">
        <v>43</v>
      </c>
    </row>
    <row r="4" spans="1:2" x14ac:dyDescent="0.35">
      <c r="B4" s="4" t="s">
        <v>44</v>
      </c>
    </row>
    <row r="5" spans="1:2" x14ac:dyDescent="0.35">
      <c r="B5" s="3" t="s">
        <v>45</v>
      </c>
    </row>
    <row r="6" spans="1:2" x14ac:dyDescent="0.35">
      <c r="B6" s="3" t="s">
        <v>46</v>
      </c>
    </row>
    <row r="7" spans="1:2" x14ac:dyDescent="0.35">
      <c r="B7" s="3" t="s">
        <v>47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5</vt:i4>
      </vt:variant>
    </vt:vector>
  </HeadingPairs>
  <TitlesOfParts>
    <vt:vector size="13" baseType="lpstr">
      <vt:lpstr>Start here</vt:lpstr>
      <vt:lpstr>Step 1_General info</vt:lpstr>
      <vt:lpstr>Step 2_Preparing Measurement</vt:lpstr>
      <vt:lpstr>Step 3_Data collection</vt:lpstr>
      <vt:lpstr>Step 4_Finalize</vt:lpstr>
      <vt:lpstr>Step 5_Results</vt:lpstr>
      <vt:lpstr>Example Datasheet</vt:lpstr>
      <vt:lpstr>Blad2</vt:lpstr>
      <vt:lpstr>'Example Datasheet'!Afdrukbereik</vt:lpstr>
      <vt:lpstr>'Start here'!Afdrukbereik</vt:lpstr>
      <vt:lpstr>'Step 1_General info'!Afdrukbereik</vt:lpstr>
      <vt:lpstr>'Step 3_Data collection'!Afdrukbereik</vt:lpstr>
      <vt:lpstr>'Step 5_Results'!Afdrukbereik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Oudendammer, T.T. den (Tijmen)</dc:creator>
  <cp:lastModifiedBy>Oudendammer, T.T. den (Tijmen)</cp:lastModifiedBy>
  <cp:lastPrinted>2022-09-16T08:42:37Z</cp:lastPrinted>
  <dcterms:created xsi:type="dcterms:W3CDTF">2021-03-10T16:08:46Z</dcterms:created>
  <dcterms:modified xsi:type="dcterms:W3CDTF">2022-09-20T09:46:29Z</dcterms:modified>
</cp:coreProperties>
</file>